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1. Publicaties/2024/20240812/"/>
    </mc:Choice>
  </mc:AlternateContent>
  <xr:revisionPtr revIDLastSave="11" documentId="8_{82529A7C-754E-4AD9-9A3B-854272C31950}" xr6:coauthVersionLast="47" xr6:coauthVersionMax="47" xr10:uidLastSave="{4D080B1E-E246-499F-9004-B19A4AA28F0C}"/>
  <bookViews>
    <workbookView xWindow="28680" yWindow="-5910" windowWidth="25440" windowHeight="15540" tabRatio="571" xr2:uid="{00000000-000D-0000-FFFF-FFFF00000000}"/>
  </bookViews>
  <sheets>
    <sheet name="2024" sheetId="1" r:id="rId1"/>
    <sheet name="Legenda" sheetId="2" r:id="rId2"/>
    <sheet name="Datums gegevens definitief " sheetId="5" r:id="rId3"/>
    <sheet name="Datums gegevens definitief" sheetId="4" state="hidden" r:id="rId4"/>
    <sheet name="Waarden pulldowns" sheetId="3" state="hidden" r:id="rId5"/>
  </sheets>
  <definedNames>
    <definedName name="_xlnm._FilterDatabase" localSheetId="0" hidden="1">'2024'!$A$1:$ZP$225</definedName>
    <definedName name="_xlnm._FilterDatabase" localSheetId="2" hidden="1">'Datums gegevens definitief '!$A$1:$F$320</definedName>
    <definedName name="_xlnm.Print_Area" localSheetId="0">'2024'!$A:$AD</definedName>
    <definedName name="_xlnm.Print_Titles" localSheetId="0">'2024'!$1:$1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2" i="1" l="1"/>
  <c r="T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tc={295E3CBF-77B1-478B-84DF-E630FC9A663F}</author>
    <author>tc={78EF8572-6210-44A3-B045-AE0CF7E7668A}</author>
  </authors>
  <commentList>
    <comment ref="R3" authorId="0" shapeId="0" xr:uid="{295E3CBF-77B1-478B-84DF-E630FC9A663F}">
      <text>
        <t>[Opmerkingenthread]
U kunt deze opmerkingenthread lezen in uw versie van Excel. Eventuele wijzigingen aan de thread gaan echter verloren als het bestand wordt geopend in een nieuwere versie van Excel. Meer informatie: https://go.microsoft.com/fwlink/?linkid=870924
Opmerking:
    Franchise €16.051 is nog niet definitief. Ligt nog bij CAO binnendienst (CAO overleg)</t>
      </text>
    </comment>
    <comment ref="R4" authorId="1" shapeId="0" xr:uid="{78EF8572-6210-44A3-B045-AE0CF7E7668A}">
      <text>
        <t>[Opmerkingenthread]
U kunt deze opmerkingenthread lezen in uw versie van Excel. Eventuele wijzigingen aan de thread gaan echter verloren als het bestand wordt geopend in een nieuwere versie van Excel. Meer informatie: https://go.microsoft.com/fwlink/?linkid=870924
Opmerking:
    Zie opmerking hier boven!</t>
      </text>
    </comment>
  </commentList>
</comments>
</file>

<file path=xl/sharedStrings.xml><?xml version="1.0" encoding="utf-8"?>
<sst xmlns="http://schemas.openxmlformats.org/spreadsheetml/2006/main" count="6591" uniqueCount="903">
  <si>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</si>
  <si>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</si>
  <si>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</si>
  <si>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</si>
  <si>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</si>
  <si>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</si>
  <si>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</si>
  <si>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</si>
  <si>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</si>
  <si>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</si>
  <si>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</si>
  <si>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</si>
  <si>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</si>
  <si>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</si>
  <si>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Gegeven</t>
  </si>
  <si>
    <t>Afspraak</t>
  </si>
  <si>
    <t>Velden mogen niet leeg zijn. Vul met n.v.t. als niet van toepassing</t>
  </si>
  <si>
    <t>Algemeen</t>
  </si>
  <si>
    <t>Gewijzigde gegevens</t>
  </si>
  <si>
    <t>Verplicht</t>
  </si>
  <si>
    <t>Collectief</t>
  </si>
  <si>
    <t>Status</t>
  </si>
  <si>
    <t>Concept</t>
  </si>
  <si>
    <t>Definitief</t>
  </si>
  <si>
    <t>Ingangsdatum geldigheid gegevens</t>
  </si>
  <si>
    <t>Methode pensioengevend loon</t>
  </si>
  <si>
    <t>uur</t>
  </si>
  <si>
    <t>dag</t>
  </si>
  <si>
    <t>jaar</t>
  </si>
  <si>
    <t xml:space="preserve">Cellen die zijn gewijzigd t.o.v. vorig jaar geel arceren. </t>
  </si>
  <si>
    <t>Methode minimum premiegrondslag</t>
  </si>
  <si>
    <t>Bedrag minimum premiegrondslag</t>
  </si>
  <si>
    <t>Methode franchise</t>
  </si>
  <si>
    <t>Primo / Ultimo</t>
  </si>
  <si>
    <t xml:space="preserve">Bevat bedrag, ‘n.v.t.’ of ‘zie overeenkomst’ </t>
  </si>
  <si>
    <t>Bevat percentage, ‘actuarieel’, ’zie overeenkomst’</t>
  </si>
  <si>
    <t>Bevat percentage, ‘actuarieel’, ’zie overeenkomst’, 'zie cao'</t>
  </si>
  <si>
    <t>Type deelname</t>
  </si>
  <si>
    <t>Vrijwillig individueel</t>
  </si>
  <si>
    <t>Vrijwillig collectief (alle medewerkers)</t>
  </si>
  <si>
    <t>Vrijwillig collectief (groepen medewerkers)</t>
  </si>
  <si>
    <t>Zie overeenkomst</t>
  </si>
  <si>
    <t>Per regeling of variant wordt in ieder geval een regel aangemaakt met de uitgangswaarden. Aanvullend worden eventueel regels opgenomen die de mogelijke variaties per werkgever beschrijven (zie overeenkomst).</t>
  </si>
  <si>
    <t>Gebroken tijdvak / deeltijdfactor</t>
  </si>
  <si>
    <t>Bedrag maximum pensioengevend loon per periode</t>
  </si>
  <si>
    <t>Bedrag maximum pensioengevend loon per jaar</t>
  </si>
  <si>
    <t>Bedrag franchise per periode</t>
  </si>
  <si>
    <t>Bedrag franchise per jaar</t>
  </si>
  <si>
    <t>Bevat bedrag, ‘n.v.t.’ of ‘zie overeenkomst’. Van toepassing als het de basis vormt van het niet-afgeronde periodebedrag.</t>
  </si>
  <si>
    <t xml:space="preserve">Primo: een regeling waarvoor geldt dat de grondslag voor premie en opbouw per jaar vooraf wordt bepaald.
Ultimo: een regeling waarvoor geldt dat de grondslag voor premie en opbouw per wijziging wordt bepaald. </t>
  </si>
  <si>
    <t>Toelichting hoe de deeltijdfactor wordt bepaald, ook i.g.v. een gebroken tijdvak.</t>
  </si>
  <si>
    <t>Methode maximum regelingloon</t>
  </si>
  <si>
    <t>Bedrag maximum regelingloon per periode</t>
  </si>
  <si>
    <t>Bedrag maximum regelingloon per jaar</t>
  </si>
  <si>
    <t>Datum laatste wijziging</t>
  </si>
  <si>
    <t xml:space="preserve">Bevat de datum dat de laatste wijzigingen aan de regelinggegevens of concept-regelinggegevens van betreffende regeling zijn doorgegeven aan SIVI. </t>
  </si>
  <si>
    <t>Overzicht dat per fonds en per PUO aangeeft op welke datum de regelinggegevens met de status definitief zijn doorgegeven aan SIVI. Deze is gebaseerd op de ‘Datum laatste wijziging’ en de vulling van het veld ‘Versienummer’.</t>
  </si>
  <si>
    <t>Versienummer</t>
  </si>
  <si>
    <t>Cellen die zijn gewijzigd t.o.v. de laatste keer dat de gegevens van deze regeling zijn opgeleverd, oranje arceren.</t>
  </si>
  <si>
    <t>Cellen die vooralsnog niet zijn gewijzigd en waarvan de vulling niet definitief is blauw arceren.</t>
  </si>
  <si>
    <t>Generatieregeling</t>
  </si>
  <si>
    <t>Uitleg of sprake is van een generatieregeling en de invloed op:
- Regelingloon &lt;RegLn&gt;
- Contract uren per week &lt;AantUCtrWk&gt; of Parttime percentage &lt;PtPerc&gt;
- Aantal verloonde uren voor regeling &lt;AantVerlUPens&gt;</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</si>
  <si>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</si>
  <si>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t>Levensmiddelen</t>
  </si>
  <si>
    <t>AZL</t>
  </si>
  <si>
    <t>U0149-1006</t>
  </si>
  <si>
    <t>Basisregeling; pensioenreglement 2018
Ouderdomspensioen, partnerpensioen en wezenpensioen</t>
  </si>
  <si>
    <t>1e dag v.d. maand 18 jaar</t>
  </si>
  <si>
    <t>1e dag v.d maand 68 jaar</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</si>
  <si>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</si>
  <si>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</si>
  <si>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 xml:space="preserve">Pensioengevend loon minus franchise
</t>
  </si>
  <si>
    <t>U0149-1009</t>
  </si>
  <si>
    <t xml:space="preserve">Excedentregeling; beschikbare premieregeling
pensioenreglement 2018
</t>
  </si>
  <si>
    <t>per werkgever (leeftijdsafhankelijke premiestaffel Art 60:1) + opslag van 2% voor kosten
Op het moment geldt voor alle overeenkomsten dezelfde staffel</t>
  </si>
  <si>
    <t>Per werkgever vastgelegd.
Werkgever draagt tenmiste 10% van de premie bij, volgens tabel art 60:1 van het pensioenreglement.
De werkgever neem de kosten opslag van 2% over de premie voor zijn rekening.</t>
  </si>
  <si>
    <t>Pensioengevend loon minus franchise</t>
  </si>
  <si>
    <t>U0149-1011</t>
  </si>
  <si>
    <t>Excedentregeling; beschikbare premieregeling
pensioenreglement 2018
Variabele salariscomponenten</t>
  </si>
  <si>
    <t>Premieberekening via regeling U0149-1009</t>
  </si>
  <si>
    <t xml:space="preserve">sommatie van de variabele salariscomponenten. </t>
  </si>
  <si>
    <t>nvt</t>
  </si>
  <si>
    <t>Levensmiddelen - Sociaal fonds</t>
  </si>
  <si>
    <t>S0005-1010</t>
  </si>
  <si>
    <t>Sociaal Fonds Levensmiddelen</t>
  </si>
  <si>
    <t>tot de aow leeftijd</t>
  </si>
  <si>
    <t>brutoloon Wfsv</t>
  </si>
  <si>
    <t>Regelingen sector Grafimedia en Reprografie</t>
  </si>
  <si>
    <t>Pensioenfonds PGB (Grafimedia)</t>
  </si>
  <si>
    <t>PGB</t>
  </si>
  <si>
    <t>U0557-1010</t>
  </si>
  <si>
    <t>GMVP</t>
  </si>
  <si>
    <t xml:space="preserve">Ouderdoms- en Partnerpensioen sector Grafimedia en Reprografie, verplicht gestelde functiegroepen.
(let op dat er op werkgeverniveau afwijkende parameters kunnen gelden)
DB-regeling op basis van doorsneepremie met ultimo grondslag
</t>
  </si>
  <si>
    <t>Datum indienst bij een aangesloten werkgever dan wel de dag van aansluiting van de werkgever bij het fonds</t>
  </si>
  <si>
    <t>Pensioendatum (gelijk aan de eerste dag van de maand waarin de AOW-datum ligt)</t>
  </si>
  <si>
    <t>Decimale perioden (12 of 13 vaste perioden per jaar met in gebroken perioden een berekening op basis van kalenderdagen)</t>
  </si>
  <si>
    <r>
      <rPr>
        <sz val="10"/>
        <color rgb="FFFF0000"/>
        <rFont val="Arial"/>
        <family val="2"/>
      </rPr>
      <t>Parttime maand/periodeloon.</t>
    </r>
    <r>
      <rPr>
        <sz val="10"/>
        <color theme="1"/>
        <rFont val="Arial"/>
        <family val="2"/>
      </rPr>
      <t xml:space="preserve">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r>
  </si>
  <si>
    <t>Gemaximeerd regelingloon in periode met aftrek van franchise, rekening houdend met VCR</t>
  </si>
  <si>
    <t>Aantal pensioengevende uren tot een maximum van het aantal contracturen. Bij gelijkblijvend dienstverband wordt in iedere periode hetzelfde aantal verloonde uren doorgegeven. Overuren en meeruren tellen niet mee</t>
  </si>
  <si>
    <t xml:space="preserve">Ja
5 jaar voorafgaand aan de AOW-leeftijd gedurende max 2 jaar recht op 80% werken, 90% loon en 100% voortzetting pensioenopbouw. En de resterende periode tot aan de AOW-leeftijd 80% werken, 85% loon en 100% pensioenopbouw. Variant 50/75/100, 60/80/100 en 80/90/100 mogen ook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</si>
  <si>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GMVW1</t>
  </si>
  <si>
    <t xml:space="preserve">Ouderdoms- en Partnerpensioen sector Grafimedia en Reprografie, vrijwillig contractgroep 1. Niet verplichtgestelde functiegroepen.
DB-regeling op basis van doorsneepremie met ultimo grondslag
</t>
  </si>
  <si>
    <t>&lt;zie overeenkomst&gt;</t>
  </si>
  <si>
    <r>
      <rPr>
        <sz val="10"/>
        <color rgb="FFFF0000"/>
        <rFont val="Arial"/>
        <family val="2"/>
      </rPr>
      <t xml:space="preserve">Parttime maand/periodeloon </t>
    </r>
    <r>
      <rPr>
        <sz val="10"/>
        <rFont val="Arial"/>
        <family val="2"/>
      </rPr>
      <t xml:space="preserve">&lt;opbouw regelingloon zie overeenkomst&gt; </t>
    </r>
  </si>
  <si>
    <t>zie overeenkomst</t>
  </si>
  <si>
    <t>GMVW2</t>
  </si>
  <si>
    <t xml:space="preserve">Ouderdoms- en Partnerpensioen sector Grafimedia en Reprografie, vrijwillig contractgroep 2. Niet verplichtgestelde functiegroepen.
DB-regeling op basis van doorsneepremie met ultimo grondslag
</t>
  </si>
  <si>
    <t>ASF (Algemene Sociale Fondsen)</t>
  </si>
  <si>
    <t>S0557-1001</t>
  </si>
  <si>
    <t>ASFGZ</t>
  </si>
  <si>
    <t xml:space="preserve">ASF Gezondheidszorg Grafimediabranche, verplicht.
Regeling op basis van doorsneepremie met ultimo grondslag
</t>
  </si>
  <si>
    <t xml:space="preserve">Gemaximeerd regelingloon in periode met aftrek van franchise, rekening houdend met VCR
Het maximumloon wordt gerelateerd aan een parttimepercentage.
</t>
  </si>
  <si>
    <t xml:space="preserve">n.v.t. 
geef het werkelijk betaalde regelingloon en verloonde uren door </t>
  </si>
  <si>
    <t>S0557-1002</t>
  </si>
  <si>
    <t>ASFWW</t>
  </si>
  <si>
    <t xml:space="preserve">ASF Van Werk naar Werk Grafimediabranche, verplicht. Regeling op basis van doorsneepremie met ultimo grondslag
</t>
  </si>
  <si>
    <t>n.v.t. 
geef het werkelijk betaalde regelingloon en verloonde uren door</t>
  </si>
  <si>
    <t>S0557-2001</t>
  </si>
  <si>
    <t>ASFVB</t>
  </si>
  <si>
    <t xml:space="preserve">ASF Werknemersorganisaties Grafimediabranche, verplicht. Regeling op basis van doorsneepremie met ultimo grondslag
</t>
  </si>
  <si>
    <t>S0557-2002</t>
  </si>
  <si>
    <t>ASFOP</t>
  </si>
  <si>
    <t xml:space="preserve">ASF Arbeidsmarkt en Opleiding Grafimediabranche, verplicht. Regeling op basis van doorsneepremie met ultimo grondslag
</t>
  </si>
  <si>
    <t>S0557-3001</t>
  </si>
  <si>
    <t>ASFZS</t>
  </si>
  <si>
    <t xml:space="preserve">ASF Arbeidsmarkt en Opleiding Zeefdruk en Sign Grafimediabranche, verplicht.
Regeling op basis van doorsneepremie met ultimo grondslag
</t>
  </si>
  <si>
    <t>S0557-5001</t>
  </si>
  <si>
    <t>RVU</t>
  </si>
  <si>
    <t xml:space="preserve">ASF Regeling Vervroegd Uitdiensttreding Grafimedia, verplicht.
Regeling op basis van doorsneepremie met ultimo grondslag
</t>
  </si>
  <si>
    <t>Regelingen sector Kartonnage en Flexibele Verpakkingen</t>
  </si>
  <si>
    <t>Pensioenfonds PGB (Karton)</t>
  </si>
  <si>
    <t>U0557-1020</t>
  </si>
  <si>
    <t>KFVP</t>
  </si>
  <si>
    <t>€ 128.810,00 (koppelen aan max fiscaal)</t>
  </si>
  <si>
    <r>
      <rPr>
        <sz val="10"/>
        <color rgb="FFFF0000"/>
        <rFont val="Arial"/>
        <family val="2"/>
      </rPr>
      <t xml:space="preserve">Parttime maand/periodeloon </t>
    </r>
    <r>
      <rPr>
        <sz val="10"/>
        <rFont val="Arial"/>
        <family val="2"/>
      </rPr>
      <t>Het vaste bruto maand- of periodesalaris inclusief vakantietoeslag plus vaste ploegentoeslagen en vaste persoonlijke toeslagen</t>
    </r>
  </si>
  <si>
    <t>Aantal pensioengevende uren tot een maximum van het aantal normuren. Bij gelijkblijvend dienstverband wordt in iedere periode hetzelfde aantal verloonde uren doorgegeven. Overuren tellen niet mee</t>
  </si>
  <si>
    <t>KFVW</t>
  </si>
  <si>
    <t>Ouderdoms- en Partnerpensioen sector Kartonnage en Flexibele Verpakkingen,  vrijwillige regeling
DB-regeling op basis van doorsneepremie met ultimo grondslag</t>
  </si>
  <si>
    <t>Regelingen sector Verf- en Drukinktindustrie</t>
  </si>
  <si>
    <t>Pensioenfonds PGB (Verf)</t>
  </si>
  <si>
    <t>U0557-1030</t>
  </si>
  <si>
    <t>VDVP</t>
  </si>
  <si>
    <t xml:space="preserve">Ouderdoms- en Partnerpensioen sector Verf- en Drukinktindustrie, verplicht
DB-regeling op basis van doorsneepremie met primo grondslag
</t>
  </si>
  <si>
    <r>
      <rPr>
        <sz val="10"/>
        <color rgb="FFFF0000"/>
        <rFont val="Arial"/>
        <family val="2"/>
      </rPr>
      <t>LET OP, ALTIJD FULLTIME JAARLOON</t>
    </r>
    <r>
      <rPr>
        <sz val="10"/>
        <rFont val="Arial"/>
        <family val="2"/>
      </rPr>
      <t xml:space="preserve"> Het vaste bruto jaarsalaris op 1 januari (of latere datum in dienst) plus vakantiegeld, overige vaste toeslagen en eindejaarsuitkering</t>
    </r>
  </si>
  <si>
    <t>Gemaximeerd regelingloon in periode na aftrek van franchise o.b.v. parttime</t>
  </si>
  <si>
    <t xml:space="preserve">Ja
Recht op 85%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</si>
  <si>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 xml:space="preserve">VDVW
</t>
  </si>
  <si>
    <t xml:space="preserve">Ouderdoms- en Partnerpensioen sector Verf- en Drukinktindustrie, vrijwillige regeling
DB-regeling op basis van doorsneepremie met primo grondslag
</t>
  </si>
  <si>
    <r>
      <rPr>
        <sz val="10"/>
        <color rgb="FFFF0000"/>
        <rFont val="Arial"/>
        <family val="2"/>
      </rPr>
      <t xml:space="preserve">LET OP, ALTIJD FULLTIME JAARLOON </t>
    </r>
    <r>
      <rPr>
        <sz val="10"/>
        <rFont val="Arial"/>
        <family val="2"/>
      </rPr>
      <t>Het vaste bruto jaarsalaris op 1 januari (of latere datum in dienst) plus vakantiegeld, overige vaste toeslagen en eindejaarsuitkering</t>
    </r>
  </si>
  <si>
    <t>Regelingen vrijwillige sectoren (Papierindustrie, Chemie, Uitgeverij, Dienstverlening, Groothandel, Maritiem, (Proces) industrie en Kunstof- en Rubberindustrie)</t>
  </si>
  <si>
    <t>Pensioenfonds PGB (Vrijwillige sectoren)</t>
  </si>
  <si>
    <t>U0557-1004</t>
  </si>
  <si>
    <t>DBP1</t>
  </si>
  <si>
    <t>Ouderdoms- en Partnerpensioen vrijwillige DB-regeling met primo grondslag, contractgroep 1
NB: regeling alleen gebruiken als volledig regelingloon is gebaseerd op peildatum 1 januari</t>
  </si>
  <si>
    <r>
      <rPr>
        <sz val="10"/>
        <color rgb="FFFF0000"/>
        <rFont val="Arial"/>
        <family val="2"/>
      </rPr>
      <t xml:space="preserve">LET OP, ALTIJD FULLTIME JAARLOON </t>
    </r>
    <r>
      <rPr>
        <sz val="10"/>
        <rFont val="Arial"/>
        <family val="2"/>
      </rPr>
      <t xml:space="preserve">&lt;opbouw regelingloon zie overeenkomst&gt; </t>
    </r>
  </si>
  <si>
    <t>DBP2</t>
  </si>
  <si>
    <t>Ouderdoms- en Partnerpensioen vrijwillige DB-regeling met primo grondslag, contractgroep 2
NB: regeling alleen gebruiken als volledig regelingloon is gebaseerd op peildatum 1 januari</t>
  </si>
  <si>
    <t>DBP3</t>
  </si>
  <si>
    <t>Ouderdoms- en Partnerpensioen vrijwillige DB-regeling met primo grondslag, contractgroep 3
NB: regeling alleen gebruiken als volledig regelingloon is gebaseerd op peildatum 1 januari</t>
  </si>
  <si>
    <t>DBU1</t>
  </si>
  <si>
    <t>Ouderdoms- en Partnerpensioen vrijwillige DB-regeling met ultimo grondslag, contractgroep 1</t>
  </si>
  <si>
    <t>DBU2</t>
  </si>
  <si>
    <t>Ouderdoms- en Partnerpensioen vrijwillige DB-regeling met ultimo grondslag, contractgroep 2</t>
  </si>
  <si>
    <t>DBU3</t>
  </si>
  <si>
    <t>Ouderdoms- en Partnerpensioen vrijwillige DB-regeling met ultimo grondslag, contractgroep 3</t>
  </si>
  <si>
    <t>U0557-1009</t>
  </si>
  <si>
    <t>CDCU1</t>
  </si>
  <si>
    <t>Ouderdoms- en Partnerpensioen vrijwillige CDC-regeling met ultimo grondslag, contractgroep 1
NB: Dit regelingkenmerk alleen toepassen als er sprake is van een premiedepot</t>
  </si>
  <si>
    <t>CDCU2</t>
  </si>
  <si>
    <t>Ouderdoms- en Partnerpensioen vrijwillige CDC-regeling met ultimo grondslag, contractgroep 2
NB: Dit regelingkenmerk alleen toepassen als er sprake is van een premiedepot</t>
  </si>
  <si>
    <t>CDCUA</t>
  </si>
  <si>
    <t>Ouderdoms- en Partnerpensioen vrijwillige CDC-regeling met ultimo grondslag. Premie collectieve ANW-hiaat verzekering valt binnen de beschikbare premie
NB: Dit regelingkenmerk alleen toepassen als er sprake is van een premiedepot. Let op: Voor de collectieve ANW-hiaat verzekering hoeft geen apart regelingkenmerk/variant te worden aangeleverd</t>
  </si>
  <si>
    <t>CDCUB</t>
  </si>
  <si>
    <t>Ouderdoms- en Partnerpensioen vrijwillige CDC-regeling met ultimo grondslag. Premie collectieve WIA-hiaat verzekering valt binnen de beschikbare premie
NB: Dit regelingkenmerk alleen toepassen als er sprake is van een premiedepot. Let op: Voor de collectieve WIA-hiaat verzekering hoeft geen apart regelingkenmerk/variant te worden aangeleverd</t>
  </si>
  <si>
    <t>CDCUC</t>
  </si>
  <si>
    <t>Ouderdoms- en Partnerpensioen vrijwillige CDC-regeling met ultimo grondslag. Premie collectieve WIA- en ANW-hiaat verzekering valt binnen de beschikbare premie
NB: Dit regelingkenmerk alleen toepassen als er sprake is van een premiedepot. Let op: Voor de collectieve WIA- en ANW-hiaat verzekering hoeven geen aparte regelingkenmerken/varianten te worden aangeleverd</t>
  </si>
  <si>
    <t>Regelingen sector Groothandel in Bloemen en Planten</t>
  </si>
  <si>
    <t>Pensioenfonds PGB (GBP)</t>
  </si>
  <si>
    <t>U0557-1001</t>
  </si>
  <si>
    <t>GBP</t>
  </si>
  <si>
    <t>Ouderdoms- en Partnerpensioen sector Groothandel in Bloemen en Planten, verplicht (functiegroep 1 t/m 6)
DC-regeling op basis van doorsneepremie met ultimo grondslag</t>
  </si>
  <si>
    <r>
      <rPr>
        <sz val="10"/>
        <color rgb="FFFF0000"/>
        <rFont val="Arial"/>
        <family val="2"/>
      </rPr>
      <t>Parttime maand/periodeloon.</t>
    </r>
    <r>
      <rPr>
        <sz val="10"/>
        <rFont val="Arial"/>
        <family val="2"/>
      </rPr>
      <t xml:space="preserve">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r>
  </si>
  <si>
    <t>Gemaximeerd regelingloon in periode, rekening houdend met VCR</t>
  </si>
  <si>
    <t>Aantal pensioengevende uren tot een maximum van 40 uur per week (2080 per jaar). Bij gelijkblijvend dienstverband wordt in iedere periode hetzelfde aantal verloonde uren doorgegeven. Standaard zijn de normuren 40 uur per week.</t>
  </si>
  <si>
    <t xml:space="preserve">Ja
Recht op 80% werken, 90%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</si>
  <si>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U0557-1002</t>
  </si>
  <si>
    <t>ST30</t>
  </si>
  <si>
    <t>Ouderdoms- en Partnerpensioen sector Groothandel in Bloemen en Planten, niet verplichte werknemers (functiegroep 7 en hoger)
DC-regeling op basis van 3%-staffel met ultimo grondslag</t>
  </si>
  <si>
    <t xml:space="preserve">&lt;zie overeenkomst&gt; </t>
  </si>
  <si>
    <t>Regelingen sector Zeevisserij</t>
  </si>
  <si>
    <t>Pensioenfonds PGB (Zeevis)</t>
  </si>
  <si>
    <t>U0557-1003</t>
  </si>
  <si>
    <t>ZEEV1</t>
  </si>
  <si>
    <t>Ouderdoms- en Partnerpensioen sector Zeevisserij: Vissers
DC-regeling op basis van doorsneepremie met ultimo grondslag</t>
  </si>
  <si>
    <t>Gewerkte dagen o.b.v. (maximaal) 260 vaste dagen in een jaar</t>
  </si>
  <si>
    <r>
      <t xml:space="preserve">Het regelingloon is het </t>
    </r>
    <r>
      <rPr>
        <sz val="10"/>
        <color rgb="FFFF0000"/>
        <rFont val="Arial"/>
        <family val="2"/>
      </rPr>
      <t xml:space="preserve">parttime periode of maand </t>
    </r>
    <r>
      <rPr>
        <sz val="10"/>
        <rFont val="Arial"/>
        <family val="2"/>
      </rPr>
      <t>bruto pensioengevend salaris in de aangifteperiode inclusief alle bruto toeslagen en exclusief auto van de zaak.</t>
    </r>
  </si>
  <si>
    <t>Gemaximeerd regelingloon in periode met aftrek van franchise gebaseerd op de verloonde dagen</t>
  </si>
  <si>
    <t>Aantal pensioengevende uren. Bij gelijkblijvend dienstverband wordt in iedere periode hetzelfde aantal verloonde uren doorgegeven</t>
  </si>
  <si>
    <t>n.v.t</t>
  </si>
  <si>
    <t>ZEEV2</t>
  </si>
  <si>
    <t>Ouderdoms- en Partnerpensioen sector Zeevisserij: Walpersoneel 
DC-regeling op basis van doorsneepremie met ultimo grondslag</t>
  </si>
  <si>
    <t>Gewerkte uren o.b.v. (maximaal) 2080 vaste uren in een jaar</t>
  </si>
  <si>
    <t>Het regelingloon is het parttime periode of maand bruto pensioengevend salaris in de aangifteperiode inclusief alle bruto toeslagen en exclusief auto van de zaak.</t>
  </si>
  <si>
    <t>Gemaximeerd regelingloon in periode met aftrek van franchise gebaseerd op de verloonde uren voor de regeling</t>
  </si>
  <si>
    <t>ZEEV3</t>
  </si>
  <si>
    <t>ZEEW</t>
  </si>
  <si>
    <r>
      <t xml:space="preserve">Het regelingloon is het </t>
    </r>
    <r>
      <rPr>
        <sz val="10"/>
        <color rgb="FFFF0000"/>
        <rFont val="Arial"/>
        <family val="2"/>
      </rPr>
      <t>parttime periode of maand</t>
    </r>
    <r>
      <rPr>
        <sz val="10"/>
        <rFont val="Arial"/>
        <family val="2"/>
      </rPr>
      <t xml:space="preserve"> bruto pensioengevend salaris in de aangifteperiode inclusief alle bruto toeslagen en exclusief auto van de zaak.</t>
    </r>
  </si>
  <si>
    <t>U0557-2002</t>
  </si>
  <si>
    <t>ZEEV</t>
  </si>
  <si>
    <t>Collectieve WIA-excedent sector Zeevisserij
NB: aanvullende regeling: alleen te gebruiken wanneer dit is afgesproken in de overeenkomst met de werkgever</t>
  </si>
  <si>
    <t>Eerste datum waarop: 
- Overeenkomst WIA Excedent pensioen is ingegaan
én
- pensioengevend loon van werknemer hoger is dan de franchise</t>
  </si>
  <si>
    <t>Einde dienstverband of einde Overeenkomst WIA Excedent pensioen en uiterlijk op de pensioendatum</t>
  </si>
  <si>
    <r>
      <rPr>
        <sz val="10"/>
        <color rgb="FFFF0000"/>
        <rFont val="Arial"/>
        <family val="2"/>
      </rPr>
      <t>Parttime maand/periodeloon</t>
    </r>
    <r>
      <rPr>
        <sz val="10"/>
        <rFont val="Arial"/>
        <family val="2"/>
      </rPr>
      <t>.Regelingloon is gelijk aan pensioenregeling</t>
    </r>
  </si>
  <si>
    <t>Gemaximeerd regelingloon in periode o.b.v. parttime met aftrek van franchise, rekening houdend met VCR. 
Ten aanzien van een parttime deelnemer wordt de premie berekend op basis van het daadwerkelijk verdiende loon verminderd met de volledige franchise. Is de uitkomst gelijk of lager dan de franchise dan komt de deelnemer niet in aanmerking voor het WIA-excedentpensioen.</t>
  </si>
  <si>
    <t>U0557-2003</t>
  </si>
  <si>
    <t>Collectieve ANW-verzekering sector Zeevisserij</t>
  </si>
  <si>
    <t>Datum aanvang verzekering</t>
  </si>
  <si>
    <t>Datum einde verzekering en uiterlijk op datum uit dienst werkgever (regelingkenmerk moet in aangifte blijven bij doorwerken na AOW-datum)</t>
  </si>
  <si>
    <t>n.v.t. het verzekerd bedrag is onafhankelijk van het parttimepercentage</t>
  </si>
  <si>
    <t>Regelingen sector Groothandel in Aardappelen</t>
  </si>
  <si>
    <t>Pensioenfonds PGB (Aardappel)</t>
  </si>
  <si>
    <t>U0557-1040</t>
  </si>
  <si>
    <t>AVP</t>
  </si>
  <si>
    <t>Ouderdoms- en Partnerpensioen sector Groothandel in Aardappelen, voor verplicht gestelde functiegroepen
DB-regeling op basis van doorsneepremie met primo grondslag</t>
  </si>
  <si>
    <t>LET OP, ALTIJD FULLTIME JAARLOON 
Het pensioengevend salaris is gelijk aan:
1. 12 maal het per 1 januari van dat jaar, dan wel het per het tijdstip van latere indiensttreding geldende vaste maandsalaris, vermeerderd met de vakantietoeslag en de ploegentoeslag; of
2. 13 maal het per 1 januari van dat jaar, dan wel het per het tijdstip van latere indiensttreding geldende vaste vierwekensalaris, vermeerderd met de vakantietoeslag en de ploegentoeslag.</t>
  </si>
  <si>
    <t>Aantal pensioengevende uren tot een maximum van 38 uur per week (1976 per jaar). Bij gelijkblijvend dienstverband wordt in iedere periode hetzelfde aantal verloonde uren doorgegeven. Standaard zijn de normuren 38 uur per week.</t>
  </si>
  <si>
    <t xml:space="preserve">Ja
Recht op 80% werken, 92,50%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</si>
  <si>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AVW</t>
  </si>
  <si>
    <t>Ouderdoms- en Partnerpensioen sector Groothandel in Aardappelen, voor niet-verplicht gestelde functiegroepen
DB-regeling op basis van doorsneepremie met primo grondslag</t>
  </si>
  <si>
    <t>AEX</t>
  </si>
  <si>
    <t>Excedentregeling Ouderdoms- en Partnerpensioen sector Groothandel in Aardappelen, vrijwillige regeling op werkgeversniveau
DB-regeling op basis van doorsneepremie met primo grondslag</t>
  </si>
  <si>
    <t>AVPU</t>
  </si>
  <si>
    <t>Ouderdoms- en Partnerpensioen sector Groothandel in Aardappelen, voor verplicht gestelde functiegroepen
DB-regeling op basis van doorsneepremie met ultimo grondslag</t>
  </si>
  <si>
    <r>
      <rPr>
        <sz val="10"/>
        <color rgb="FFFF0000"/>
        <rFont val="Arial"/>
        <family val="2"/>
      </rPr>
      <t xml:space="preserve">Parttime maand/periodeloon </t>
    </r>
    <r>
      <rPr>
        <sz val="10"/>
        <rFont val="Arial"/>
        <family val="2"/>
      </rPr>
      <t>Het vaste bruto maand- of periodesalaris. Bij wisselende ploegendiensten met een structureel karakter worden de toeslagen voor gewerkte uren buiten het werkvenster meegenomen. Dit geheel wordt vermeerderd met de vakantietoeslag</t>
    </r>
  </si>
  <si>
    <t>AVWU</t>
  </si>
  <si>
    <t>Ouderdoms- en Partnerpensioen sector Groothandel in Aardappelen, voor niet-verplicht gestelde functiegroepen
DB-regeling op basis van doorsneepremie met ultimo grondslag</t>
  </si>
  <si>
    <t>AEXU</t>
  </si>
  <si>
    <t>Excedentregeling Ouderdoms- en Partnerpensioen sector Groothandel in Aardappelen, vrijwillige regeling op werkgeversniveau
DB-regeling op basis van doorsneepremie met ultimo grondslag</t>
  </si>
  <si>
    <t>Regelingen sector Groothandel in Groente en Fruit</t>
  </si>
  <si>
    <t>Pensioenfonds PGB (Groente Fruit)</t>
  </si>
  <si>
    <t>GFVP</t>
  </si>
  <si>
    <t>Ouderdoms- en Partnerpensioen sector Groothandel in Groente en Fruit , voor verplicht gestelde functiegroepen
DB-regeling op basis van doorsneepremie met primo grondslag</t>
  </si>
  <si>
    <t>GFVW</t>
  </si>
  <si>
    <t>Ouderdoms- en Partnerpensioen sector Groothandel in Groente en Fruit, voor niet-verplicht gestelde functiegroepen
DB-regeling op basis van doorsneepremie met primo grondslag</t>
  </si>
  <si>
    <t>GFEX</t>
  </si>
  <si>
    <t>Excedentregeling Ouderdoms- en Partnerpensioen sector Groothandel in Groente en Fruit vrijwillige regeling op werkgeversniveau
DB-regeling op basis van doorsneepremie met primo grondslag</t>
  </si>
  <si>
    <t>GFVPU</t>
  </si>
  <si>
    <t>Ouderdoms- en Partnerpensioen sector Groothandel in Groente en Fruit , voor verplicht gestelde functiegroepen
DB-regeling op basis van doorsneepremie met ultimo grondslag</t>
  </si>
  <si>
    <t>GFVWU</t>
  </si>
  <si>
    <t>Ouderdoms- en Partnerpensioen sector Groothandel in Groente en Fruit, voor niet-verplicht gestelde functiegroepen
DB-regeling op basis van doorsneepremie met ultimo grondslag</t>
  </si>
  <si>
    <t>GFEXU</t>
  </si>
  <si>
    <t>Excedentregeling Ouderdoms- en Partnerpensioen sector Groothandel in Groente en Fruit vrijwillige regeling op werkgeversniveau
DB-regeling op basis van doorsneepremie met ultimo grondslag</t>
  </si>
  <si>
    <t>Regelingen sector Groothandel in Kaas</t>
  </si>
  <si>
    <t>Pensioenfonds PGB (Kaas)</t>
  </si>
  <si>
    <t>KAVP</t>
  </si>
  <si>
    <t>Ouderdoms- en Partnerpensioen sector Groothandel in Kaas (Partikuliere Kaaspakhuisbedrijf), voor verplicht gestelde functiegroepen
DB-regeling op basis van doorsneepremie met primo grondslag</t>
  </si>
  <si>
    <t>LET OP, ALTIJD FULLTIME JAARLOON Het pensioengevend salaris is gelijk aan:
12 maal (of 13 maal bij een vast vierwekensalaris) het per 1 januari van dat jaar, dan wel het per het tijdstip van latere indiensttreding geldende vaste maandsalaris, vermeerderd met de vakantietoeslag, de toeslagen voor werken buiten het dagvenster, uitbetaalde contractueel vastgelegde overuren over het voorgaande kalenderjaar inclusief bijbehorende toeslagen over deze uren en chauffeurstoeslag.</t>
  </si>
  <si>
    <t>Aantal pensioengevende uren tot een maximum van 36 uur per week (1872 per jaar). Bij gelijkblijvend dienstverband wordt in iedere periode hetzelfde aantal verloonde uren doorgegeven. Standaard zijn de normuren 36 uur per week.</t>
  </si>
  <si>
    <t>KAVW</t>
  </si>
  <si>
    <t>Ouderdoms- en Partnerpensioen sector Groothandel in Kaas (Partikuliere Kaaspakhuisbedrijf), voor niet-verplicht gestelde functiegroepen
DB-regeling op basis van doorsneepremie met primo grondslag</t>
  </si>
  <si>
    <t>KAEX</t>
  </si>
  <si>
    <t>Ouderdoms- en Partnerpensioen sector Groothandel in Kaas (Partikuliere Kaaspakhuisbedrijf), vrijwillige regeling op werkgeversniveau
DB-regeling op basis van doorsneepremie met primo grondslag</t>
  </si>
  <si>
    <t>KAVPU</t>
  </si>
  <si>
    <t>Ouderdoms- en Partnerpensioen sector Groothandel in Kaas (Partikuliere Kaaspakhuisbedrijf), voor verplicht gestelde functiegroepen
DB-regeling op basis van doorsneepremie met ultimo grondslag</t>
  </si>
  <si>
    <r>
      <rPr>
        <sz val="10"/>
        <color rgb="FFFF0000"/>
        <rFont val="Arial"/>
        <family val="2"/>
      </rPr>
      <t>Parttime maand/periodeloon</t>
    </r>
    <r>
      <rPr>
        <sz val="10"/>
        <color rgb="FF000000"/>
        <rFont val="Arial"/>
        <family val="2"/>
      </rPr>
      <t xml:space="preserve"> Het vaste bruto maand- of periodesalaris vermeerderd met de vakantietoeslag, de toeslagen voor werken buiten het dagvenster en uitbetaalde contractueel vastgelegde overuren inclusief bijbehorende toeslagen over deze uren. </t>
    </r>
  </si>
  <si>
    <t>KAVWU</t>
  </si>
  <si>
    <t>Ouderdoms- en Partnerpensioen sector Groothandel in Kaas (Partikuliere Kaaspakhuisbedrijf), voor niet-verplicht gestelde functiegroepen
DB-regeling op basis van doorsneepremie met ultimo grondslag</t>
  </si>
  <si>
    <t>KAEXU</t>
  </si>
  <si>
    <t>Ouderdoms- en Partnerpensioen sector Groothandel in Kaas (Partikuliere Kaaspakhuisbedrijf), vrijwillige regeling op werkgeversniveau
DB-regeling op basis van doorsneepremie met ultimo grondslag</t>
  </si>
  <si>
    <t>Regelingen sector Groothandel in Eieren</t>
  </si>
  <si>
    <t>Pensioenfonds PGB (Eieren)</t>
  </si>
  <si>
    <t>EIVP</t>
  </si>
  <si>
    <t>Ouderdoms- en Partnerpensioen sector Groothandel in Eieren, voor verplicht gestelde functiegroepen
DB-regeling op basis van doorsneepremie met primo grondslag</t>
  </si>
  <si>
    <t>LET OP, ALTIJD FULLTIME JAARLOON 
Het pensioengevend salaris is gelijk aan:
1. 12 maal het per 1 januari van dat jaar, dan wel het per het tijdstip van latere indiensttreding geldende vaste maandsalaris, vermeerderd met de vakantietoeslag, de ploegentoeslag, uitbetaald overwerk en chauffeurstoeslag of
2. 13 maal het per 1 januari van dat jaar, dan wel het per het tijdstip van latere indiensttreding geldende vaste vierwekensalaris, vermeerderd met de vakantietoeslag, de ploegentoeslag, uitbetaald overwerk en chauffeurstoeslag.</t>
  </si>
  <si>
    <t>EIVW</t>
  </si>
  <si>
    <t>Ouderdoms- en Partnerpensioen sector Groothandel in Eieren, voor niet-verplicht gestelde functiegroepen
DB-regeling op basis van doorsneepremie met primo grondslag</t>
  </si>
  <si>
    <t>EIEX</t>
  </si>
  <si>
    <t>Excedentregeling Ouderdoms- en Partnerpensioen sector Groothandel in Eieren, vrijwillige regeling op werkgeversniveau
DB-regeling op basis van doorsneepremie met primo grondslag</t>
  </si>
  <si>
    <t>EIVPU</t>
  </si>
  <si>
    <t>Ouderdoms- en Partnerpensioen sector Groothandel in Eieren, voor verplicht gestelde functiegroepen
DB-regeling op basis van doorsneepremie met ultimo grondslag</t>
  </si>
  <si>
    <r>
      <rPr>
        <sz val="10"/>
        <color rgb="FFFF0000"/>
        <rFont val="Arial"/>
        <family val="2"/>
      </rPr>
      <t>Parttime maand/periodeloon</t>
    </r>
    <r>
      <rPr>
        <sz val="10"/>
        <color rgb="FF000000"/>
        <rFont val="Arial"/>
        <family val="2"/>
      </rPr>
      <t xml:space="preserve"> Het vaste bruto maand- of periodesalaris vermeerderd met de vakantietoeslag, de vaste ploegentoeslag, de contractueel vastgelegde meeruren en uitbetaald overwerk</t>
    </r>
  </si>
  <si>
    <t>EIVWU</t>
  </si>
  <si>
    <t>Ouderdoms- en Partnerpensioen sector Groothandel in Eieren, voor niet-verplicht gestelde functiegroepen
DB-regeling op basis van doorsneepremie met ultimo grondslag</t>
  </si>
  <si>
    <t>EIEXU</t>
  </si>
  <si>
    <t>Excedentregeling Ouderdoms- en Partnerpensioen sector Groothandel in Eieren, vrijwillige regeling op werkgeversniveau
DB-regeling op basis van doorsneepremie met ultimo grondslag</t>
  </si>
  <si>
    <t>Regelingen sector Reisbranche</t>
  </si>
  <si>
    <t>Pensioenfonds PGB (Reis)</t>
  </si>
  <si>
    <t>U0557-1050</t>
  </si>
  <si>
    <t>RWVP</t>
  </si>
  <si>
    <t>Ouderdoms- en Partnerpensioen sector Reisbranche voor verplicht aangesloten werkgevers
DB-regeling op basis van doorsneepremie met primo grondslag</t>
  </si>
  <si>
    <r>
      <rPr>
        <sz val="10"/>
        <color rgb="FFFF0000"/>
        <rFont val="Arial"/>
        <family val="2"/>
      </rPr>
      <t>LET OP, ALTIJD FULLTIME JAARLOON</t>
    </r>
    <r>
      <rPr>
        <sz val="10"/>
        <rFont val="Arial"/>
        <family val="2"/>
      </rPr>
      <t xml:space="preserve">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r>
  </si>
  <si>
    <t>Aantal pensioengevende uren tot een maximum van 39 uur per week (2028 per jaar). Bij gelijkblijvend dienstverband wordt in iedere periode hetzelfde aantal verloonde uren doorgegeven. Standaard zijn de normuren 39 uur per week.</t>
  </si>
  <si>
    <t>RWVW</t>
  </si>
  <si>
    <t>Ouderdoms- en Partnerpensioen sector Reisbranche voor vrijwillig aangesloten werkgevers
DB-regeling op basis van doorsneepremie met primo grondslag</t>
  </si>
  <si>
    <t>RWEX</t>
  </si>
  <si>
    <t>Excedentregeling Ouderdoms- en Partnerpensioen sector Reisbranche, vrijwillige regeling op werkgeversniveau
DB-regeling op basis van doorsneepremie met primo grondslag</t>
  </si>
  <si>
    <t>Regelingen DC en Hybride (vrijwillige aansluiting met DB- én DC-regeling)</t>
  </si>
  <si>
    <t>Pensioenfonds PGB (DC en hybride)</t>
  </si>
  <si>
    <t>ALG</t>
  </si>
  <si>
    <t>Ouderdoms- en Partnerpensioen vrijwillige DB-regeling met primo grondslag
NB: alleen gebruiken bij hybride regelingen</t>
  </si>
  <si>
    <t>CDC</t>
  </si>
  <si>
    <t>Ouderdoms- en Partnerpensioen vrijwillige CDC-regeling met primo grondslag: premie op basis van pensioengevend loon
NB: alleen gebruiken bij hybride regelingen</t>
  </si>
  <si>
    <t>U0557-1005</t>
  </si>
  <si>
    <t>ST15</t>
  </si>
  <si>
    <t>Ouderdoms- en partnerpensioen vrijwillige DC-regeling met 1,5%-staffel en primo grondslag</t>
  </si>
  <si>
    <t>U0557-1008</t>
  </si>
  <si>
    <t>ST15U</t>
  </si>
  <si>
    <t>Ouderdoms- en partnerpensioen vrijwillige DC-regeling met 1,5%-staffel en ultimo grondslag</t>
  </si>
  <si>
    <t>ST20</t>
  </si>
  <si>
    <t>Ouderdoms- en partnerpensioen vrijwillige DC-regeling met 2%-staffel en primo grondslag</t>
  </si>
  <si>
    <t>ST20U</t>
  </si>
  <si>
    <t>Ouderdoms- en partnerpensioen vrijwillige DC-regeling met 2%-staffel en ultimo grondslag</t>
  </si>
  <si>
    <t>ST25</t>
  </si>
  <si>
    <t>Ouderdoms- en partnerpensioen vrijwillige DC-regeling met 2,5%-staffel en primo grondslag</t>
  </si>
  <si>
    <t>ST25U</t>
  </si>
  <si>
    <t>Ouderdoms- en partnerpensioen vrijwillige DC-regeling met 2,5%-staffel en ultimo grondslag</t>
  </si>
  <si>
    <t>Ouderdoms- en partnerpensioen vrijwillige DC-regeling met 3%-staffel en primo grondslag</t>
  </si>
  <si>
    <t>Ouderdoms- en partnerpensioen vrijwillige DC-regeling met 3%-staffel en ultimo grondslag
Let op: de variant heet ST30 en GEEN ST30U</t>
  </si>
  <si>
    <t>ST40</t>
  </si>
  <si>
    <t>Ouderdoms- en partnerpensioen vrijwillige DC-regeling met 4%-staffel en primo grondslag</t>
  </si>
  <si>
    <t>ST40U</t>
  </si>
  <si>
    <t>Ouderdoms- en partnerpensioen vrijwillige DC-regeling met 4%-staffel en ultimo grondslag</t>
  </si>
  <si>
    <t>PRIMO</t>
  </si>
  <si>
    <t>Collectieve WIA-excedent bij hybride regelingen
NB: aanvullende regeling: alleen te gebruiken wanneer dit is afgesproken in de overeenkomst met de werkgever</t>
  </si>
  <si>
    <t xml:space="preserve"> gelijk</t>
  </si>
  <si>
    <r>
      <rPr>
        <sz val="10"/>
        <color rgb="FFFF0000"/>
        <rFont val="Arial"/>
        <family val="2"/>
      </rPr>
      <t>Fulltime jaarloon.</t>
    </r>
    <r>
      <rPr>
        <sz val="10"/>
        <rFont val="Arial"/>
        <family val="2"/>
      </rPr>
      <t xml:space="preserve"> Regelingloon is gelijk aan pensioenregeling</t>
    </r>
  </si>
  <si>
    <t>Gemaximeerd regelingloon in periode o.b.v. parttime met aftrek van franchise.
Ten aanzien van een parttime deelnemer wordt de premie berekend op basis van het daadwerkelijk verdiende loon verminderd met de volledige franchise. Is de uitkomest gelijk of lager dan de franchise dan komt de deelnemer niet in aanmerking voor het WIA-excedentpensioen.</t>
  </si>
  <si>
    <t>gelijk aan hoofdregeling</t>
  </si>
  <si>
    <t>Collectieve ANW-verzekering bij hybride regelingen
NB: aanvullende regeling: alleen te gebruiken wanneer dit is afgesproken in de overeenkomst met de werkgever</t>
  </si>
  <si>
    <t>Datum einde verzekering en uiterlijk op datum uit dienst werknemer. Deelname regeling loopt door bij doorwerken na AOW-datum)</t>
  </si>
  <si>
    <t>Vlakke premie regelingen</t>
  </si>
  <si>
    <t>Pensioenfonds PGB (vlakke premie regeling)</t>
  </si>
  <si>
    <t>VLPP</t>
  </si>
  <si>
    <t xml:space="preserve">Ouderdoms- en Partnerpensioen vrijwillige DC-regeling met vlakke premie en primo grondslag
</t>
  </si>
  <si>
    <t>VLPU</t>
  </si>
  <si>
    <t>Ouderdoms- en Partnerpensioen vrijwillige DC-regeling met vlakke premie en ultimo grondslag</t>
  </si>
  <si>
    <t>Aanvullende regelingen (optioneel: zie overeenkomst)</t>
  </si>
  <si>
    <t>Pensioenfonds PGB (aanvullende regelingen)</t>
  </si>
  <si>
    <t>WIAP</t>
  </si>
  <si>
    <t>Collectieve WIA-excedentverzekering, primo grondslag</t>
  </si>
  <si>
    <t xml:space="preserve">gelijk aan hoofdregeling </t>
  </si>
  <si>
    <t>WIAP2</t>
  </si>
  <si>
    <t>WIAU</t>
  </si>
  <si>
    <t>Collectieve WIA-excedentverzekering, ultimo grondslag</t>
  </si>
  <si>
    <t>Gemaximeerd regelingloon in periode o.b.v. parttime met aftrek van franchise, rekening houdend met VCR. 
Ten aanzien van een parttime deelnemer wordt de premie berekend op basis van het daadwerkelijk verdiende loon verminderd met de volledige franchise. Is de uitkomest gelijk of lager dan de franchise dan komt de deelnemer niet in aanmerking voor het WIA-excedentpensioen.</t>
  </si>
  <si>
    <t>ANWC</t>
  </si>
  <si>
    <t>Collectieve ANW-hiaatverzekering</t>
  </si>
  <si>
    <t>ANWC2</t>
  </si>
  <si>
    <t>U0557-2005</t>
  </si>
  <si>
    <t>AP35P</t>
  </si>
  <si>
    <t>Individueel aanvullend partnerpensioen (APP) met primo grondslag, aanvullende opbouw van 35% van het ouderdomspensioen
NB: alleen te gebruiken wanneer de basisregeling ook primo is</t>
  </si>
  <si>
    <t>gelijk aan pensioenregeling</t>
  </si>
  <si>
    <t>Doorsneepremie afhankelijk van opbouw</t>
  </si>
  <si>
    <t>Datum einde verzekering (opzegbaar op jaarbasis) en uiterlijk op datum einde pensioenregeling</t>
  </si>
  <si>
    <t>AP70P</t>
  </si>
  <si>
    <t>Individueel aanvullend partnerpensioen (APP) met primo grondslag, aanvullende opbouw van 70% van het ouderdomspensioen
NB: alleen te gebruiken wanneer de basisregeling ook primo is</t>
  </si>
  <si>
    <t>AP35U</t>
  </si>
  <si>
    <t>Individueel aanvullend partnerpensioen (APP) met ultimo grondslag, aanvullende opbouw van 35% van het ouderdomspensioen
NB: alleen te gebruiken wanneer de basisregeling ook ultimo is</t>
  </si>
  <si>
    <t>AP70U</t>
  </si>
  <si>
    <t>Individueel aanvullend partnerpensioen (APP) met ultimo grondslag, aanvullende opbouw van 70% van het ouderdomspensioen
NB: alleen te gebruiken wanneer de basisregeling ook ultimo is</t>
  </si>
  <si>
    <t>U0557-2007</t>
  </si>
  <si>
    <t>PGBP</t>
  </si>
  <si>
    <t>Premie is gelijk aan de nominale inleg</t>
  </si>
  <si>
    <t>0,00-100,00%</t>
  </si>
  <si>
    <t>Bij een eenmalige inleg worden alleen regelinggegevens aangeleverd als er wordt ingelegd</t>
  </si>
  <si>
    <t>Datum laatste aanlevering nominale inleg of uiterlijk datum einde pensioenregeling</t>
  </si>
  <si>
    <t>Premiegrondslag is gelijk aan de nominale inleg</t>
  </si>
  <si>
    <t>OPP</t>
  </si>
  <si>
    <t>Individueel extra inleggen DC deelnemer
Eenmalige inleg
NB: minimum bedrag € 250,-</t>
  </si>
  <si>
    <t>U0557-2008</t>
  </si>
  <si>
    <t>Individueel extra inleggen DC deelnemer
Periodieke inleg
NB: minimum bedrag € 75,-</t>
  </si>
  <si>
    <t>Bij een periodieke inleg worden regelinggegevens aangeleverd vanaf het moment dat de periodieke inleg aanvangt</t>
  </si>
  <si>
    <t>ULTIM</t>
  </si>
  <si>
    <t>Collectieve WIA-excedent 
NB: aanvullende regeling: alleen te gebruiken wanneer dit is afgesproken in de overeenkomst met de werkgever en de basisregeling ultimo is.</t>
  </si>
  <si>
    <t>Collectieve ANW-verzekering 
NB: aanvullende regeling: alleen te gebruiken wanneer dit is afgesproken in de overeenkomst met de werkgever en de basisregeling ultimo is.</t>
  </si>
  <si>
    <t>SBZ</t>
  </si>
  <si>
    <t>SBZ Pensioen</t>
  </si>
  <si>
    <t>Achmea Pensioenservices (APS)</t>
  </si>
  <si>
    <t>U0126-1200</t>
  </si>
  <si>
    <t>DBSTD</t>
  </si>
  <si>
    <t>DB (basisregeling)
Basisregeling met standaard opbouwpercentage</t>
  </si>
  <si>
    <t>Jaar</t>
  </si>
  <si>
    <t>Premiestaffel</t>
  </si>
  <si>
    <t>zie CAO</t>
  </si>
  <si>
    <t>Datum uitdienst, of pensioendatum (gelijk aan de eerste dag van de maand waarin de deelnemer 68 jaar wordt)</t>
  </si>
  <si>
    <t xml:space="preserve">Regelingloon -/- Franchise 
</t>
  </si>
  <si>
    <t>Het aantal uren dat aan de werknemer voor de inkomstenverhouding in het aangiftetijdvak is verloond. Het betreft hier alleen de uren die meetellen voor de vaststelling van de pensioen- en/of premiegrondslag.
Bij een parttime- medewerker wordt het salaris herleid naar het salaris dat bij het normale aantal werkuren zou gelden. 
Het parttimepercentage is maximaal 100%. Bij een parttimepercentage &gt; 100% wordt de grondslag herleid naar het salaris geldend bij het parttimepercentage boven de 100%</t>
  </si>
  <si>
    <t>U0126-1202</t>
  </si>
  <si>
    <t xml:space="preserve">DB (afwijkende deelnamegroep)
Basis DB-regeling met afwijkend (lager) opbouwpercentage, opgenomen in de overeenkomst, afgesproken tussen werkgever en werknemer, alleen af te nemen naast een DBStandaard (WG die 2 verschillende DB-regelingen wil) </t>
  </si>
  <si>
    <t>U0126-1210</t>
  </si>
  <si>
    <t>DCBT</t>
  </si>
  <si>
    <t>DC Bruto
Bruto DC-regeling (1,5% staffel) (vanaf 2022)</t>
  </si>
  <si>
    <t>Datum aanvang deelname regeling (DLN-keuze)</t>
  </si>
  <si>
    <t>U0126-1211</t>
  </si>
  <si>
    <t>DCBTM</t>
  </si>
  <si>
    <t>DC Bruto
Bruto DC-regeling (Marktrentestaffel)</t>
  </si>
  <si>
    <t>U0126-1220</t>
  </si>
  <si>
    <t>DCNT</t>
  </si>
  <si>
    <t>DC Netto (OP/PP/WZP)
Netto DC-regeling voor werknemers (met risicodekking voor nabestaanden), alleen te gebruiken als werkgever de DB-regeling of de Bruto DC-regeling afneemt.</t>
  </si>
  <si>
    <t>Actuariële premie</t>
  </si>
  <si>
    <t>Contractueel overeengekomen bruto salaris per jaar inclusief de vakantietoeslag, eindejaarsuitkering en andere vaste toeslagen. Voor een deeltijdwerknemer geldt een pro rata maximaal bruto jaarsalaris waarover pensioen op basis van deze regeling kan worden opgebouwd.
Onder het bruto salaris per jaar wordt mede verstaan andere beloningsbestanddelen waarvan de deelnemer en de werkgever zijn overeengekomen dat deze onderdeel van bovengenoemd jaarsalaris zijn</t>
  </si>
  <si>
    <t>U0126-1221</t>
  </si>
  <si>
    <t>DCNTO</t>
  </si>
  <si>
    <t>DC Netto (alleen OP)
Netto DC-regeling voor werknemers (zonder risicodekking voor nabestaanden), alleen te gebruiken als werkgever de DB-regeling of de Bruto DC-regeling afneemt.</t>
  </si>
  <si>
    <t>U0126-1230</t>
  </si>
  <si>
    <t>ANWV</t>
  </si>
  <si>
    <t>Anw (Verplicht)
Aanvullende regeling: alleen te gebruiken wanneer dit is afgesproken in de overeenkomst met de werkgever.</t>
  </si>
  <si>
    <t>Datum einde verzekering en uiterlijk op de pensioendatum (gelijk aan de eerste dag van de maand waarin de deelnemer 68 jaar wordt)</t>
  </si>
  <si>
    <t>U0126-1231</t>
  </si>
  <si>
    <t>ANWI</t>
  </si>
  <si>
    <t>Anw (Vrijwillig)
Aanvullende regeling: alleen te gebruiken wanneer dit is afgesproken tussen de werkgever en de deelnemer.</t>
  </si>
  <si>
    <t>Vrijwillig</t>
  </si>
  <si>
    <t>U0126-1240</t>
  </si>
  <si>
    <t>AOP</t>
  </si>
  <si>
    <t xml:space="preserve">Regelingloon
</t>
  </si>
  <si>
    <t>U0126-1241</t>
  </si>
  <si>
    <t>AOPTV</t>
  </si>
  <si>
    <t xml:space="preserve">Regelingloon
</t>
  </si>
  <si>
    <t>U0126-1250</t>
  </si>
  <si>
    <t>DCBBT</t>
  </si>
  <si>
    <t>Bijsparen (bruto)
Individueel extra inleggen in de Bruto DC-regeling</t>
  </si>
  <si>
    <t>n.v.t.
(binnen fiscale grenzen is bijsparen mogelijk)</t>
  </si>
  <si>
    <t>Datum aanvang deelname regeling</t>
  </si>
  <si>
    <t>Vast bijspaarbedrag</t>
  </si>
  <si>
    <t>U0126-1251</t>
  </si>
  <si>
    <t>DCBNT</t>
  </si>
  <si>
    <t>Bijsparen (netto)
Individueel extra inleggen in de Netto DC-regeling</t>
  </si>
  <si>
    <t>Zuivel</t>
  </si>
  <si>
    <t>U0705-1196</t>
  </si>
  <si>
    <t>BASA</t>
  </si>
  <si>
    <t>Verplichte pensioenregeling (grondslag A)</t>
  </si>
  <si>
    <t>Volgens afspraak tussen WG en WN</t>
  </si>
  <si>
    <t>1e dag v.d. maand waarin de deelnemer 18 jaar wordt</t>
  </si>
  <si>
    <t>dag waarop (gewezen) deelnemer 68 jaar wordt</t>
  </si>
  <si>
    <t>Gemaximeerd ((Pensioengevendloon A  -/- Franchise * pt%) + (Pensioengevendloon B) x opbouwpercentage))
franchise op grondslag B is alleen van toepassing als de franchise bij grondslag A niet volledig is benut</t>
  </si>
  <si>
    <t>Het aantal uren dat aan de werknemer voor de inkomstenverhouding in het aangiftetijdvak is verloond.</t>
  </si>
  <si>
    <t>U0705-1198</t>
  </si>
  <si>
    <t>BASB</t>
  </si>
  <si>
    <t>Verplichte pensioenregeling (grondslag B)</t>
  </si>
  <si>
    <t>Wordt bepaald in regeling BASA</t>
  </si>
  <si>
    <t>Zie regelingloon</t>
  </si>
  <si>
    <t>U0705-1220</t>
  </si>
  <si>
    <t>AOPCA</t>
  </si>
  <si>
    <t>Arbeidsongeschiktheid pensioen
Collectieve regeling
- Basis regeling 10% (tot max SV loon) bij volledige arbeidsongeschiktheid
- Excedent regeling van 80% boven max SV loon bij volledige arbeidsongeschikheid</t>
  </si>
  <si>
    <t>Vrijwilig collectief</t>
  </si>
  <si>
    <t>actuarieel</t>
  </si>
  <si>
    <t>Regelingloon</t>
  </si>
  <si>
    <t>U0705-1221</t>
  </si>
  <si>
    <t>AOPCB</t>
  </si>
  <si>
    <t>U0705-1230</t>
  </si>
  <si>
    <t>TPPC</t>
  </si>
  <si>
    <t>Tijdelijk Partnerpensioen (collectieve regeling)</t>
  </si>
  <si>
    <t>Verzekerd bedrag</t>
  </si>
  <si>
    <t>U0705-1231</t>
  </si>
  <si>
    <t>TPPI</t>
  </si>
  <si>
    <t>Tijdelijk Partnerpensioen (individuele regeling)</t>
  </si>
  <si>
    <t>Rijn en Binnenvaart</t>
  </si>
  <si>
    <t>U0048-1084</t>
  </si>
  <si>
    <t>Verplichte basispensioenregeling</t>
  </si>
  <si>
    <t xml:space="preserve"> n.v.t. </t>
  </si>
  <si>
    <t>De dag waarop in dienst</t>
  </si>
  <si>
    <t>1e dag van de maand 67 jaar</t>
  </si>
  <si>
    <t xml:space="preserve">Er wordt gerekend op basis van de VCR berekeningsmethodiek waarbij de deelnametijdfactor bepaald wordt door de normuren en het parttime percentage, gemaximeerd op een deelname van 1 (100%)
Normuren per jaar = normuren per week x 52 weken
Per volledige periode worden de (cumulatieve) normuren verhoogd met 1/12 (maand) respectievelijk 1/13 (4-weken) deel van de normuren per jaar. 
Bij een gebroken periode (maandverloning) worden de normuren toegekend op basis van de factor kalenderdagen in de volledige aangifte periode en het aantal kalenderdagen in de gebroken aangifte periode. 
Bij een gebroken periode (4 weken verloning) worden de normuren toegekend op basis van de factor kalenderdagen in de volledige loon periode (28 dagen) en het aantal kalenderdagen in de gebroken loon periode. 
Elke nieuwe periode worden opnieuw de deelnametijdfactor over de periode en de
cumulatieve deelnametijdfactor berekend. 
Zie ook de coulance regeling in de Rijn-en Binnenvaart handleiding "aanleveren via UPA"
</t>
  </si>
  <si>
    <t xml:space="preserve">Het pensioengevend salaris bevat alle looncomponenten en vergoedingen waarop
loonheffing van toepassing is volgens de Wet op de Loonbelasting 1964, met uitzondering van:
a. ontslag- of transitievergoedingen;
b. loon in natura;
c. bijtelling voor de auto van de zaak;
d. reiskostenvergoeding;
e. de uitkeringen ingevolge de Wet op de arbeidsongeschiktheidsverzekering, de Wet werk en inkomen naar
arbeidsvermogen, de Werkloosheidswet en de Toeslagenwet;
f. aanvullingen op hiervoor onder punt e genoemde uitkeringen indien en voor zover daar geen arbeid tegenover
staat;
g. loon uit vroegere dienstbetrekking op grond van de loondoorbetalingsverplichting bij ziekte of zwangerschap en
de aanvulling daarop;
h. uitbetaling van levenslooptegoed;
i. loon uit vroegere dienstbetrekking zoals pensioen aan een gewezen deelnemer, diens echtgenote of kinderen
</t>
  </si>
  <si>
    <t>Nee</t>
  </si>
  <si>
    <t>VLEP</t>
  </si>
  <si>
    <t>U0119-1038</t>
  </si>
  <si>
    <t>Basisregeling sector Vleeswaren; Regeling werknemers geboren ná 1949; Verplichte pensioenregeling</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</si>
  <si>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</si>
  <si>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</si>
  <si>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</si>
  <si>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U0119-1040</t>
  </si>
  <si>
    <t>Basisregeling sector Versvlees; Regeling werknemers geboren ná 1949; Verplichte pensioenregeling</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</si>
  <si>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</si>
  <si>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</si>
  <si>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</si>
  <si>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</si>
  <si>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</si>
  <si>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</si>
  <si>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</si>
  <si>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</si>
  <si>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</si>
  <si>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</si>
  <si>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</si>
  <si>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</si>
  <si>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</si>
  <si>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</si>
  <si>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</si>
  <si>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</si>
  <si>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</si>
  <si>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</si>
  <si>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</si>
  <si>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PFZW</t>
  </si>
  <si>
    <t>PGGM</t>
  </si>
  <si>
    <t>U0536-1001</t>
  </si>
  <si>
    <t>Ouderdomspensioen en Partnerpensioen</t>
  </si>
  <si>
    <t xml:space="preserve">1e dag v.d. maand 15 jaar </t>
  </si>
  <si>
    <t xml:space="preserve"> dag bereiken AOW-leeftijd </t>
  </si>
  <si>
    <t>Tielandmethode</t>
  </si>
  <si>
    <t>((regelingloon minus franchise) * % deeltijd) + ORT</t>
  </si>
  <si>
    <t>U0536-1002</t>
  </si>
  <si>
    <t>Arbeidsongeschiktheids-pensioen</t>
  </si>
  <si>
    <t>Zie U0536-1001</t>
  </si>
  <si>
    <t>((regelingloon * % deeltijd) minus franchise) + ORT</t>
  </si>
  <si>
    <t>Datum definitief</t>
  </si>
  <si>
    <r>
      <t xml:space="preserve">Regeling variant </t>
    </r>
    <r>
      <rPr>
        <sz val="10"/>
        <rFont val="Arial"/>
        <family val="2"/>
      </rPr>
      <t>&lt;RegVrnt&gt;</t>
    </r>
  </si>
  <si>
    <r>
      <t xml:space="preserve">Regeling kenmerk </t>
    </r>
    <r>
      <rPr>
        <sz val="10"/>
        <rFont val="Arial"/>
        <family val="2"/>
      </rPr>
      <t>&lt;RegKnmrk&gt;</t>
    </r>
  </si>
  <si>
    <t xml:space="preserve">Ja
5 jaar voorafgaand aan de AOW-leeftijd recht op 80% werken, 90% loon en 90%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</si>
  <si>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S0557-4001</t>
  </si>
  <si>
    <t>RWSF</t>
  </si>
  <si>
    <t>Sociaal Fonds Reiswerk, voor verplicht en vrijwillig aangesloten werkgevers</t>
  </si>
  <si>
    <t>Vervallen
2023.01</t>
  </si>
  <si>
    <t>LET OP, ALTIJD FULLTIME JAARLOON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</si>
  <si>
    <t>Gemaximeerd regelingloon in periode na aftrek van franchise. 
NB: max loon is niet afhankelijk van parttimepercentage</t>
  </si>
  <si>
    <t>€ 8,70673
Uitkomst van franchise per jaar/ jaar uren [€  18.110,00 / 2080 uur]
op basis van 40 uur per week
afgerond naar beneden</t>
  </si>
  <si>
    <t xml:space="preserve">Het aantal uren dat bij de berekening van de premie en/of grondslag
voor de inkomstenverhouding is gebruikt. Het betreft
hier alleen de uren die meetellen voor de vaststelling van de pensioen- en/of
premiegrondslag.
Uitbetaalde vakantieuren tellen niet mee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</si>
  <si>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</si>
  <si>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€ 66,25
Uitkomst van max pensioengevend loon / jaar uren [€  137.800,00 / 2080 uur]
op basis van 40 uur per week
afgerond naar boven</t>
  </si>
  <si>
    <t>D202401</t>
  </si>
  <si>
    <t>Regelingloon ongemaximeerd
De basis voor het regelingloon is de situatie per 1-1 van een jaar of de datum van indiensttreding. 
PFZW wil altijd het regelingloon ongemaximeerd ontvangen.
De vuistregel voor het bepalen van het regelingloon is:
• voltijd maandsalaris × 12 (of 13 als in 4-wekelijkse termijnen gewerkt wordt)
• + 8% vakantiegeld (eventueel het afgesproken vloerbedrag)
• + X% eventuele structurele eindejaarsuitkering (EJU/REJU) per 31-12 van het voorgaande jaar (eventueel het afgesproken vloerbedrag) over de looncomponenten die volgens de cao voor EJU/REJU in aanmerking komen.
Wij gaan in de beschrijvingen van de onderdelen niet specifiek in op afspraken die gelden in de verschillende cao’s. Zo kan het voorkomen dat een eindejaarsuitkering met of zonder vakantiegeld is. Houd altijd rekening met afspraken uit de cao.
Het regelingloon wordt in euro’s naar boven afgerond.
Zie verder de handleiding aanlevering gegevens en overzicht bijzondere aanleversituaties UPA van PFZW voor meer informatie.</t>
  </si>
  <si>
    <t>Pensioenfonds Detailhandel</t>
  </si>
  <si>
    <t>Capgemini</t>
  </si>
  <si>
    <t>U0131-1017</t>
  </si>
  <si>
    <t>Ouderdomspensioen en Partnerpensioen; Verplichte pensioenregeling</t>
  </si>
  <si>
    <t xml:space="preserve">1e dag van de maand waarin de 18-jarige leeftijd wordt bereikt
</t>
  </si>
  <si>
    <t xml:space="preserve">1e dag van de maand waarin de 67-jarige leeftijd wordt bereikt
</t>
  </si>
  <si>
    <t>Bruto SV-loon (Wfsv)</t>
  </si>
  <si>
    <t>(gemaximeerd pensioengevend loon minus franchise) * % deeltijd</t>
  </si>
  <si>
    <t>Het aantal uren dat aan de werknemer voor de inkomstenverhouding in het aangiftetijdvak is verloond. Het betreft hier alleen de uren die meetellen voor de vaststelling van de pensioen- en/of premiegrondslag. Hieronder vallen ook uitbetaalde verlof- of vakantieuren.</t>
  </si>
  <si>
    <t>Ja</t>
  </si>
  <si>
    <t>U0131-1022</t>
  </si>
  <si>
    <t>Aanvullende pensioenregeling - excedentregeling</t>
  </si>
  <si>
    <t>Te bepalen in overleg tussen werkgever en werknemer</t>
  </si>
  <si>
    <t>Sociaal Fonds Aardappelen, Groenten en Fruit</t>
  </si>
  <si>
    <t>S0009-1026</t>
  </si>
  <si>
    <t>Sociaal Fonds</t>
  </si>
  <si>
    <t xml:space="preserve"> n.v.t.</t>
  </si>
  <si>
    <t>gemaximeerd pensioengevend loon * % deeltijd</t>
  </si>
  <si>
    <t>Sociaal Fonds Doe-het-zelf</t>
  </si>
  <si>
    <t>S0010-1027</t>
  </si>
  <si>
    <t>Sociaal Fonds Electrotechnische Detailhandel</t>
  </si>
  <si>
    <t>S0012-1029</t>
  </si>
  <si>
    <t>Op 1-1 van het jaar volgend op het jaar waarin de AOW- leeftijd is bereikt</t>
  </si>
  <si>
    <t>Sociaal Fonds Vishandel</t>
  </si>
  <si>
    <t>S0018-1036</t>
  </si>
  <si>
    <t>Stichting Sociaal Fonds Retail Non Food</t>
  </si>
  <si>
    <t>S1000-1200</t>
  </si>
  <si>
    <t xml:space="preserve">Grensbedrag  
€  3.770.000,- </t>
  </si>
  <si>
    <t>0,20%
0,15% voor het deel boven het grensbedrag</t>
  </si>
  <si>
    <t>1e dag van de maand waarin de AOW-leeftijd wordt bereikt</t>
  </si>
  <si>
    <t>Stichting Sociaal Fonds FKB Groothandel Textiel</t>
  </si>
  <si>
    <t>S1000-1202</t>
  </si>
  <si>
    <t xml:space="preserve">Het aantal uren dat bij de berekening van de premie en/of grondslag
voor de inkomstenverhouding is gebruikt. Het betreft
hier alleen de uren die meetellen voor de vaststelling van de pensioen- en/of
premiegrondslag.
Parttimefactor wordt bepaald op basis van het parttime percentage in de aangifte dan wel de factor contracturen/normuren per week. </t>
  </si>
  <si>
    <r>
      <t xml:space="preserve">Opbouw 'Regelingloon' </t>
    </r>
    <r>
      <rPr>
        <sz val="10"/>
        <rFont val="Arial"/>
        <family val="2"/>
      </rPr>
      <t>&lt;RegLn&gt;</t>
    </r>
  </si>
  <si>
    <r>
      <t xml:space="preserve">Opbouw 'Premiegrondslag' </t>
    </r>
    <r>
      <rPr>
        <sz val="10"/>
        <rFont val="Arial"/>
        <family val="2"/>
      </rPr>
      <t>&lt;PremieGrslg&gt;</t>
    </r>
  </si>
  <si>
    <r>
      <t xml:space="preserve">Definitie 'Uren voor regeling' </t>
    </r>
    <r>
      <rPr>
        <sz val="10"/>
        <rFont val="Arial"/>
        <family val="2"/>
      </rPr>
      <t>&lt;AantVerlUPens&gt;</t>
    </r>
  </si>
  <si>
    <r>
      <t xml:space="preserve">Definitie 'Variabel inkomen - Onregelmatigheidstoeslag' </t>
    </r>
    <r>
      <rPr>
        <sz val="10"/>
        <rFont val="Arial"/>
        <family val="2"/>
      </rPr>
      <t>&lt;OnrTsl&gt;</t>
    </r>
  </si>
  <si>
    <r>
      <t>Definitie 'Variabel inkomen - Provisie'</t>
    </r>
    <r>
      <rPr>
        <sz val="10"/>
        <rFont val="Arial"/>
        <family val="2"/>
      </rPr>
      <t xml:space="preserve"> &lt;Prov&gt;</t>
    </r>
  </si>
  <si>
    <t xml:space="preserve">Het aantal uren dat bij de berekening van de premie en/of grondslag
voor de inkomstenverhouding is gebruikt. Het betreft
hier alleen de uren die meetellen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</si>
  <si>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</si>
  <si>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Bakkers</t>
  </si>
  <si>
    <t>TKP</t>
  </si>
  <si>
    <t>U0122-1050</t>
  </si>
  <si>
    <t>Basis regeling</t>
  </si>
  <si>
    <t>Vanaf datum indiensttreding dan wel de dag van aansluiting van de werkgever bij het fonds, vanaf 1e van de maand 18 jaar.</t>
  </si>
  <si>
    <t>1e dag van de maand 68 jaar.</t>
  </si>
  <si>
    <t>In gebroken perioden een berekening op basis van kalenderdagen.</t>
  </si>
  <si>
    <t>Loon Wfsv</t>
  </si>
  <si>
    <t>Het aantal uren dat aan de werknemer voor de inkomstenverhouding in het aangiftetijdvak is verloond. Het betreft hier alleen de uren die meetellen voor de vaststelling van de pensioen- en/of premiegrondslag.</t>
  </si>
  <si>
    <t>Verloonde uren voor regeling en regelingloon dienen aangeleverd te worden op basis van 100% (van voor ingang generatieregeling).</t>
  </si>
  <si>
    <t>U0122-1051</t>
  </si>
  <si>
    <t>Excedent regeling</t>
  </si>
  <si>
    <t>Actuarieel</t>
  </si>
  <si>
    <t>Sociaal Fonds Bakkers</t>
  </si>
  <si>
    <t>S0122-1052</t>
  </si>
  <si>
    <t>Vanaf datum indiensttreding dan wel de dag van aansluiting van de werkgever bij het fonds.</t>
  </si>
  <si>
    <t>1e dag van de maand waarin de AOW gerechtigde leeftijd wordt bereikt</t>
  </si>
  <si>
    <t>BPL</t>
  </si>
  <si>
    <t>U0116-1001</t>
  </si>
  <si>
    <t>Basisregeling</t>
  </si>
  <si>
    <t>1e dag van de maand 18 jaar</t>
  </si>
  <si>
    <t>In gebroken perioden een berekening op basis van gewerkte uren / maximaal aantal uren in periode</t>
  </si>
  <si>
    <t>Het in de geldende periode uitbetaalde loon eventueel vermeerderd met het variabel loon</t>
  </si>
  <si>
    <t>U0116-1002</t>
  </si>
  <si>
    <t>00001</t>
  </si>
  <si>
    <t>Excedentregeling DB (middelloonregeling)</t>
  </si>
  <si>
    <t>00002</t>
  </si>
  <si>
    <t>Excedentregeling DC (premieregeling)</t>
  </si>
  <si>
    <t>U0116-1003</t>
  </si>
  <si>
    <t>Basisregeling, aspiranten; Verplichte regeling, regeling voor toetredingsleeftijd</t>
  </si>
  <si>
    <t>laatste dag voorafgaand aan overgang naar basisregeling</t>
  </si>
  <si>
    <t>Colland Arbeidsmarkt</t>
  </si>
  <si>
    <t>S0116-2001</t>
  </si>
  <si>
    <t>Einde van het dienstverband</t>
  </si>
  <si>
    <t>Gemaximeerd pensioengevend loon</t>
  </si>
  <si>
    <r>
      <t xml:space="preserve">Heeft u werknemers die deelnemen aan de seniorenregeling van Colland Arbeidsmarkt? Wij onderscheiden vier soorten seniorenregelingen: 80-90,     60-85, 80-80-100 en 80-90-100.                                                       </t>
    </r>
    <r>
      <rPr>
        <b/>
        <sz val="10"/>
        <rFont val="Arial"/>
        <family val="2"/>
      </rPr>
      <t>80-90</t>
    </r>
    <r>
      <rPr>
        <sz val="10"/>
        <rFont val="Arial"/>
        <family val="2"/>
      </rPr>
      <t xml:space="preserve">: deelnemende cao's zijn 1841, 0187, 0725, 0243, 1869, 1944, en 1945                                                              - 80% van de oorspronkelijke / pensioengevende uren (voordat zij deelnamen aan de seniorenregeling).                - 90% van het oorspronkelijke / pensioengevende loon (voordat zij deelnamen aan de seniorenregeling).            </t>
    </r>
    <r>
      <rPr>
        <b/>
        <sz val="10"/>
        <rFont val="Arial"/>
        <family val="2"/>
      </rPr>
      <t>60-85</t>
    </r>
    <r>
      <rPr>
        <sz val="10"/>
        <rFont val="Arial"/>
        <family val="2"/>
      </rPr>
      <t xml:space="preserve">: deelnemende cao is 0725.                                         - 60% van de oorspronkelijke / pensioengevende uren (voordat zij deelnamen aan de seniorenregeling).                - 85% van het oorspronkelijke / pensioengevende loon (voordat zij deelnamen aan de seniorenregeling).                                                                                                                                                                                                                                                             </t>
    </r>
    <r>
      <rPr>
        <b/>
        <sz val="10"/>
        <rFont val="Arial"/>
        <family val="2"/>
      </rPr>
      <t>80-80-100</t>
    </r>
    <r>
      <rPr>
        <sz val="10"/>
        <rFont val="Arial"/>
        <family val="2"/>
      </rPr>
      <t xml:space="preserve">: deelnemende cao is 0245.                                  - 100% van de oorspronkelijke / pensioengevende uren (voordat zij deelnamen aan de seniorenregeling).                - 100% van het oorspronkelijke / pensioengevende loon (voordat zij deelnamen aan de seniorenregeling).             </t>
    </r>
    <r>
      <rPr>
        <b/>
        <sz val="10"/>
        <rFont val="Arial"/>
        <family val="2"/>
      </rPr>
      <t>80-90-100</t>
    </r>
    <r>
      <rPr>
        <sz val="10"/>
        <rFont val="Arial"/>
        <family val="2"/>
      </rPr>
      <t xml:space="preserve">: deelnemende cao's zijn 0892 en 0125.                       - 100% van de oorspronkelijke / pensioengevende uren (voordat zij deelnamen aan de seniorenregeling).                - 100% van het oorspronkelijke / pensioengevende loon (voordat zij deelnamen aan de seniorenregeling).                                  </t>
    </r>
  </si>
  <si>
    <t>KAPPERS</t>
  </si>
  <si>
    <t xml:space="preserve">Stichting Bedrijfstakpensioenfonds voor het Kappersbedrijf </t>
  </si>
  <si>
    <t>U0051-1011</t>
  </si>
  <si>
    <t>verplicht</t>
  </si>
  <si>
    <t>nominatief</t>
  </si>
  <si>
    <t>brutoloon Wfsv exclusief bijtelling auto
van de zaak en (door de werkgever
verstrekte aanvullingen op) SV
uitkeringen</t>
  </si>
  <si>
    <t>gemaximeerd regelingloon</t>
  </si>
  <si>
    <t>Het aantal uren dat aan de werknemer voor de inkomstenverhouding in het aangiftetijdvak is verloond. Het betreft hier alleen de uren die meetellen voor de
vaststelling van de pensioen- en/of premiegrondslag.</t>
  </si>
  <si>
    <t xml:space="preserve">Sociaal fonds Kappers voor Opleiding en Ontwikkeling </t>
  </si>
  <si>
    <t>S0006-1012</t>
  </si>
  <si>
    <t>Sociaal Fonds Kappers; Verplichte regeling</t>
  </si>
  <si>
    <t>Bij indiensttreding</t>
  </si>
  <si>
    <t>1e dag v.d maand AOW-leeftijd</t>
  </si>
  <si>
    <t>OAK Pensioen *</t>
  </si>
  <si>
    <t>OAK Pensioen</t>
  </si>
  <si>
    <t>U0140-1064</t>
  </si>
  <si>
    <t>Basispensioenregeling, Pensioenreglement I; Verplichte basispensioenregeling (Sector Meubelindustrie &amp; Meubileringsbedrijven, Orgelbouw en Tentoonstellingsbouw)</t>
  </si>
  <si>
    <t>Werkelijke SV dagen</t>
  </si>
  <si>
    <r>
      <t xml:space="preserve">- </t>
    </r>
    <r>
      <rPr>
        <b/>
        <sz val="10"/>
        <rFont val="Arial"/>
        <family val="2"/>
      </rPr>
      <t>Sector Meubelindustrie &amp; Meubileringsbedrijven en Orgelbouw:</t>
    </r>
    <r>
      <rPr>
        <sz val="10"/>
        <rFont val="Arial"/>
        <family val="2"/>
      </rPr>
      <t xml:space="preserve"> vaste bruto jaarsalaris per 1/1 (of latere datum toetreding), incl. vakantietoeslag, plus evt. ploegentoeslag en overwerkvergoeding over het voorgaande jaar
- </t>
    </r>
    <r>
      <rPr>
        <b/>
        <sz val="10"/>
        <rFont val="Arial"/>
        <family val="2"/>
      </rPr>
      <t>Sector Tentoonstellingsbouw</t>
    </r>
    <r>
      <rPr>
        <sz val="10"/>
        <rFont val="Arial"/>
        <family val="2"/>
      </rPr>
      <t>: vaste bruto jaarsalaris per 1/1 (of latere datum indiensttreding), incl. vakantietoeslag.</t>
    </r>
  </si>
  <si>
    <t xml:space="preserve">Het daadwerkelijke aantal uren dat aan de werknemer voor de inkomstenverhouding in het aangiftetijdvak is verloond. Het betreft hier alleen de uren die meetellen voor de
vaststelling van de pensioen- en/of premiegrondslag. </t>
  </si>
  <si>
    <t>Verloonde uren voor regeling dienen aangeleverd te worden op basis van 80% (van voor ingang generatieregeling). Het regelingloon blijft op 100% aangezien het een primoregeling betreft.</t>
  </si>
  <si>
    <t>U0140-1164</t>
  </si>
  <si>
    <t>Aspirantenregeling, Pensioenreglement I; Verplichte basispensioenregeling (Sector Meubelindustrie &amp; Meubileringsbedrijven, Orgelbouw en Tentoonstellingsbouw)</t>
  </si>
  <si>
    <t xml:space="preserve">laatste dag voorafgaand aan overgang naar basisregeling </t>
  </si>
  <si>
    <r>
      <t xml:space="preserve">- </t>
    </r>
    <r>
      <rPr>
        <b/>
        <sz val="10"/>
        <rFont val="Arial"/>
        <family val="2"/>
      </rPr>
      <t>Sector Meubelindustrie &amp; Meubileringsbedrijven en Orgelbouw:</t>
    </r>
    <r>
      <rPr>
        <sz val="10"/>
        <rFont val="Arial"/>
        <family val="2"/>
      </rPr>
      <t xml:space="preserve"> vaste bruto jaarsalaris per 1/1 (of latere datum toetreding), incl. vakantietoeslag, plus evt. ploegentoeslag en overwerkvergoeding over het voorgaande jaar
- </t>
    </r>
    <r>
      <rPr>
        <b/>
        <sz val="10"/>
        <rFont val="Arial"/>
        <family val="2"/>
      </rPr>
      <t>Sector Tentoonstellingsbouw</t>
    </r>
    <r>
      <rPr>
        <sz val="10"/>
        <rFont val="Arial"/>
        <family val="2"/>
      </rPr>
      <t>:  vaste bruto jaarsalaris per 1/1 (of latere datum indiensttreding), incl. vakantietoeslag.</t>
    </r>
  </si>
  <si>
    <t xml:space="preserve">Het daadwerkelijke aantal uren dat aan de werknemer voor de inkomstenverhouding in het aangiftetijdvak is verloond. Het betreft hier alleen de uren die meetellen voor de
vaststelling van de pensioen- en/of premiegrondslag.                  </t>
  </si>
  <si>
    <t>U0140-1165</t>
  </si>
  <si>
    <t>Excedentregeling, Aanvullend pensioenreglement excedent; Vrijwillige aanvullende excedentregeling (Sector Meubelindustrie &amp; Meubileringsbedrijven, Orgelbouw en Tentoonstellingsbouw)</t>
  </si>
  <si>
    <t>Actuariële financiering</t>
  </si>
  <si>
    <t xml:space="preserve">Het daadwerkelijke aantal uren dat aan de werknemer voor de inkomstenverhouding in het aangiftetijdvak is verloond. Het betreft hier alleen de uren die meetellen voor de
vaststelling van de pensioen- en/of premiegrondslag.                   </t>
  </si>
  <si>
    <t>U0140-1215</t>
  </si>
  <si>
    <t xml:space="preserve"> Basispensioenregeling, Pensioenreglement I; Verplichte basispensioenregeling (Sector Houthandel)</t>
  </si>
  <si>
    <r>
      <t xml:space="preserve">- </t>
    </r>
    <r>
      <rPr>
        <b/>
        <sz val="10"/>
        <rFont val="Arial"/>
        <family val="2"/>
      </rPr>
      <t>Sector Houthandel:</t>
    </r>
    <r>
      <rPr>
        <sz val="10"/>
        <rFont val="Arial"/>
        <family val="2"/>
      </rPr>
      <t xml:space="preserve"> vaste bruto jaarsalaris per 1/1 (of latere datum toetreding), incl. vakantietoeslag, vaste eindejaarsuitkering, vaste gratificaties plus die onderdelen van het inkomen die volgens de normale arbeidsduur tot het vaste loon behoren.</t>
    </r>
  </si>
  <si>
    <t xml:space="preserve">Het daadwerkelijke aantal uren dat aan de werknemer voor de inkomstenverhouding in het aangiftetijdvak is verloond. Het betreft hier alleen de uren die meetellen voor de
vaststelling van de pensioen- en/of premiegrondslag.                        </t>
  </si>
  <si>
    <t xml:space="preserve">U0140-1217 </t>
  </si>
  <si>
    <t>Aspirantenregeling, Pensioenreglement I; Verplichte basispensioenregeling (Sector Houthandel)</t>
  </si>
  <si>
    <t xml:space="preserve">Het daadwerkelijke aantal uren dat aan de werknemer voor de inkomstenverhouding in het aangiftetijdvak is verloond. Het betreft hier alleen de uren die meetellen voor de
vaststelling van de pensioen- en/of premiegrondslag.                      </t>
  </si>
  <si>
    <t>U0140-1216</t>
  </si>
  <si>
    <t>Excedentregeling, Aanvullend pensioenreglement excedent; Vrijwillige aanvullende excedentregeling (Sector Houthandel)</t>
  </si>
  <si>
    <t xml:space="preserve">Het daadwerkelijke aantal uren dat aan de werknemer voor de inkomstenverhouding in het aangiftetijdvak is verloond. Het betreft hier alleen de uren die meetellen voor de
vaststelling van de pensioen- en/of premiegrondslag.                 </t>
  </si>
  <si>
    <t>PME</t>
  </si>
  <si>
    <t>U0757-1010</t>
  </si>
  <si>
    <r>
      <t xml:space="preserve">Basispensioenregeling; Verplichte basispensioenregeling PME. </t>
    </r>
    <r>
      <rPr>
        <b/>
        <sz val="10"/>
        <rFont val="Arial"/>
        <family val="2"/>
      </rPr>
      <t>Exclusief</t>
    </r>
    <r>
      <rPr>
        <sz val="10"/>
        <rFont val="Arial"/>
        <family val="2"/>
      </rPr>
      <t xml:space="preserve"> variabele bestandsdelen</t>
    </r>
  </si>
  <si>
    <t>1e dag van de maand waarin AOW datum wordt bereikt</t>
  </si>
  <si>
    <t>Vaste bruto fulltime jaarsalaris per 1/1 (of latere datum indiensttreding), incl. vakantietoeslag, provisie over voorgaand jaar, 13e maand, oververdienste vanuit cao</t>
  </si>
  <si>
    <t xml:space="preserve">(gemaximeerd pensioengevend loon minus franchise) * % deeltijd (per periode).
Wanneer een werknemer een dienstverband heeft met meer uren dan een voltijd Dienstbetrekking van 40 uur per week zoals gedefinieerd in de CAO, dan zijn de uren boven de 40 uur niet pensioengevend voor de Verplichte pensioenregeling. Dat betekent concreet dat het Pensioengevend salaris moet worden ‘afgekapt’ op het loon dat de werknemer in 40 uur verdient. Dus als een werknemer een dienstverband heeft van 45 uur met een vast jaarsalaris van €45.000 dan is het Pensioengevend salaris 40/45 van €45.000 = €40.000. Het parttimepercentage blijft 100%. </t>
  </si>
  <si>
    <t>Voor werknemers met een arbeidsovereenkomst met vast aantal uren: de contractuele uren. Per periode gelijkblijvende uren.
Voor oproepkrachten de feitelijk gewerkte uren. Meeruren zijn niet pensioengevend</t>
  </si>
  <si>
    <t>n.v.t. Is onderdeel van het regelingloon</t>
  </si>
  <si>
    <t>Heeft u werknemers die deelnemen aan het Generatiepact? Voor deze werknemers levert u via uw salarispakket met de uniforme pensioenaangifte de volgende gegevens aan:
- 100% van het loon van de werknemer, vóórdat hij of zij deelnam aan het Generatiepact.
- 100% van de gewerkte uren van de werknemer, vóórdat hij of zij deelnam aan het Generatiepact.
- Vanaf 1 januari 2023 geeft u via de uniforme pensioenaangifte aan dat een werknemer meedoet aan het Generatiepact met de code ‘indicatie generatieregeling’.</t>
  </si>
  <si>
    <r>
      <t xml:space="preserve">Basispensioenregeling; Verplichte basispensioenregeling PME. </t>
    </r>
    <r>
      <rPr>
        <b/>
        <sz val="10"/>
        <rFont val="Arial"/>
        <family val="2"/>
      </rPr>
      <t>Inclusief</t>
    </r>
    <r>
      <rPr>
        <sz val="10"/>
        <rFont val="Arial"/>
        <family val="2"/>
      </rPr>
      <t xml:space="preserve"> variabele bestandsdelen</t>
    </r>
  </si>
  <si>
    <r>
      <t xml:space="preserve">Vaste bruto fulltime jaarsalaris per 1/1 (of latere datum indiensttreding), incl. vakantietoeslag, provisie over voorgaand jaar, 13e maand, oververdienste.
</t>
    </r>
    <r>
      <rPr>
        <b/>
        <sz val="10"/>
        <rFont val="Arial"/>
        <family val="2"/>
      </rPr>
      <t>Plus</t>
    </r>
    <r>
      <rPr>
        <sz val="10"/>
        <rFont val="Arial"/>
        <family val="2"/>
      </rPr>
      <t xml:space="preserve"> variabel salaris huidig jaar, zoals: ploegentoeslag en afwijkende werktijden, SAO toeslag. 
</t>
    </r>
    <r>
      <rPr>
        <b/>
        <sz val="10"/>
        <rFont val="Arial"/>
        <family val="2"/>
      </rPr>
      <t>Plus</t>
    </r>
    <r>
      <rPr>
        <sz val="10"/>
        <rFont val="Arial"/>
        <family val="2"/>
      </rPr>
      <t xml:space="preserve"> evt. Incidenteel variabel salaris huidig jaar (bonus, winstdeling, etc)</t>
    </r>
  </si>
  <si>
    <t>U0757-1020</t>
  </si>
  <si>
    <r>
      <t xml:space="preserve">Aanvullend reglement excedent; Vrijwillige aanvullende excedentregeling. Variant: </t>
    </r>
    <r>
      <rPr>
        <b/>
        <sz val="10"/>
        <rFont val="Arial"/>
        <family val="2"/>
      </rPr>
      <t>Laag, exclusief variabele bestandsdelen</t>
    </r>
  </si>
  <si>
    <t>Leeftijd staffel, leeftijd op 31-12 van het betreffende jaar</t>
  </si>
  <si>
    <t xml:space="preserve">(gemaximeerd pensioengevend loon minus franchise) * % deeltijd (per periode). </t>
  </si>
  <si>
    <t>Voor werknemers met een arbeidsovereenkomst met vast aantal uren: de contractuele uren. Per periode gelijkblijvende uren. 
Voor oproepkrachten de feitelijk gewerkte uren. Meeruren zijn niet pensioengevend</t>
  </si>
  <si>
    <r>
      <t xml:space="preserve">Aanvullend reglement excedent; Vrijwillige aanvullende excedentregeling. Variant: </t>
    </r>
    <r>
      <rPr>
        <b/>
        <sz val="10"/>
        <rFont val="Arial"/>
        <family val="2"/>
      </rPr>
      <t>Hoog, exclusief variabele bestandsdelen</t>
    </r>
  </si>
  <si>
    <t>00003</t>
  </si>
  <si>
    <r>
      <t xml:space="preserve">Aanvullend reglement excedent; Vrijwillige aanvullende excedentregeling. Variant: </t>
    </r>
    <r>
      <rPr>
        <b/>
        <sz val="10"/>
        <rFont val="Arial"/>
        <family val="2"/>
      </rPr>
      <t>Laag, inclusief variabele bestandsdelen</t>
    </r>
  </si>
  <si>
    <t>00004</t>
  </si>
  <si>
    <r>
      <t xml:space="preserve">Aanvullend reglement excedent; Vrijwillige aanvullende excedentregeling. Variant: </t>
    </r>
    <r>
      <rPr>
        <b/>
        <sz val="10"/>
        <rFont val="Arial"/>
        <family val="2"/>
      </rPr>
      <t>Hoog, inclusief variabele bestandsdelen</t>
    </r>
  </si>
  <si>
    <t>U0757-1030</t>
  </si>
  <si>
    <r>
      <t xml:space="preserve">Vrijwillige aanvullende WIA-excedentregeling; Reglement WIA-excedent. </t>
    </r>
    <r>
      <rPr>
        <b/>
        <sz val="10"/>
        <rFont val="Arial"/>
        <family val="2"/>
      </rPr>
      <t>Exclusief variabele bestandsdelen</t>
    </r>
  </si>
  <si>
    <t>Maximum WIA-premieloon</t>
  </si>
  <si>
    <t>Fulltime loon waarover uitkering volgens WIA maximaal wordt berekend</t>
  </si>
  <si>
    <t xml:space="preserve">Leeftijd staffel, leeftijd op 31-12 van het betreffende jaar * dekkingspercentage </t>
  </si>
  <si>
    <t xml:space="preserve"> Parttime jaarsalaris minus vaste franchise (maximum WIA loon)</t>
  </si>
  <si>
    <r>
      <t xml:space="preserve">Vrijwillige aanvullende WIA-excedentregeling; Reglement WIA-excedent. </t>
    </r>
    <r>
      <rPr>
        <b/>
        <sz val="10"/>
        <rFont val="Arial"/>
        <family val="2"/>
      </rPr>
      <t>Inclusief variabele bestandsdelen</t>
    </r>
  </si>
  <si>
    <t>Particuliere Beveiliging</t>
  </si>
  <si>
    <t>U0117-1094</t>
  </si>
  <si>
    <t>Vanaf datum indiensttreding of vanaf 1e van de maand 18 jaar.</t>
  </si>
  <si>
    <t>Werkelijke SV dagen per periode</t>
  </si>
  <si>
    <t>(bruto uurloon van vaststellingsdatum + vakantiegeld) * ( kleinste van som van normuren en som van verloonde uren) per periode. De kleinste som van normuren en som van verloonde uren dient cumulatief berekend te worden (vanaf 1 januari van het berekeningsjaar of latere toetredingsdatum) zodat fluctuaties gedurende het jaar hierin meegenomen kunnen worden.</t>
  </si>
  <si>
    <t>Het ongemaximeerd aantal uren dat aan de deelnemer voor de inkomstenverhouding in het aangiftetijdvak is verloond, maar tenminste het aantal contracturen</t>
  </si>
  <si>
    <t>U0117-1144</t>
  </si>
  <si>
    <t>Vanaf datum indiensttreding.</t>
  </si>
  <si>
    <t>Recreatie</t>
  </si>
  <si>
    <t>U0440-1154</t>
  </si>
  <si>
    <t>Vanaf datum indiensttreding dan wel de dag van aansluiting van de werkgever bij het fonds of bij teruggang van functieschaal hoger dan 9 naar funtieschaal van 9 of lager. Vanaf 1e van de maand 18 jaar. Tenzij in functieschaal hoger dan 9.</t>
  </si>
  <si>
    <t>1e dag van de maand 67 jaar of bij bereiken functieschaal hoger dan 9.</t>
  </si>
  <si>
    <t>Het BTERloon: Loon Wfsv vermeerderd met werknemersdeel pensioenpremie</t>
  </si>
  <si>
    <t>(gemaximeerd pensioengevend loon (BTERloon) minus franchise) * % deeltijd</t>
  </si>
  <si>
    <t>U0440-1155</t>
  </si>
  <si>
    <t>9+ regeling</t>
  </si>
  <si>
    <t>Vanaf datum indiensttreding/datum bereiken functieschaal hoger dan 9 dan wel de dag van aansluiting van de werkgever bij het fonds, vanaf 1e van de maand 18 jaar.</t>
  </si>
  <si>
    <t>1e dag van de maand 67 jaar of bij teruggaan naar functieschaal 9 of lager.</t>
  </si>
  <si>
    <t>S0061-1156</t>
  </si>
  <si>
    <t>Sociaal Fonds (KIKK)</t>
  </si>
  <si>
    <t>Vanaf datum indiensttreding dan wel de dag van aansluiting van de werkgever bij het fonds</t>
  </si>
  <si>
    <t>Er is geen maximale leeftijd voor deelname van het Sociaal Fonds Recreatie.</t>
  </si>
  <si>
    <t xml:space="preserve">loon Wfsv </t>
  </si>
  <si>
    <t>(gemaximeerd pensioengevend loon) * % deeltijd</t>
  </si>
  <si>
    <t>Zoetwaren</t>
  </si>
  <si>
    <t>U0682-1119</t>
  </si>
  <si>
    <t>Het in de geldende periode uitbetaalde loon eventueel vermeerderd met het variabel loon (vakantiegeld kan meegenomen worden bij de uitbetaling of als periodieke reservering)</t>
  </si>
  <si>
    <t>U0682-1122</t>
  </si>
  <si>
    <t>Excedentregeling</t>
  </si>
  <si>
    <t>Sociaal Fonds Zoetwaren</t>
  </si>
  <si>
    <t>S0055-1120</t>
  </si>
  <si>
    <t>einde van het dienstverband.</t>
  </si>
  <si>
    <t>loon Wfsv</t>
  </si>
  <si>
    <t>STAP</t>
  </si>
  <si>
    <t>Pensioenkring 2</t>
  </si>
  <si>
    <t>U0734-1001</t>
  </si>
  <si>
    <t>Basisregeling 33694081 10089865 Mott MacDonald B.V.</t>
  </si>
  <si>
    <t>niet bekend</t>
  </si>
  <si>
    <t>U0734-3001</t>
  </si>
  <si>
    <t>WIA Excedent 33694081 10089865 Mott MacDonald B.V.</t>
  </si>
  <si>
    <t>SV-loongrens voor de sociale verzekeringen</t>
  </si>
  <si>
    <t>Onderdeel van reguliere premie, zie cel S3.</t>
  </si>
  <si>
    <t>tot de AOW leeftijd</t>
  </si>
  <si>
    <t>U0734-1004</t>
  </si>
  <si>
    <t>Basisregeling 39967666 10978944 The LYCRA Company Nederland B.V.</t>
  </si>
  <si>
    <t>U0734-1005</t>
  </si>
  <si>
    <t>Basisregeling 44176474 11806081 Mice and Dolphins B.V.</t>
  </si>
  <si>
    <t>U0734-1006</t>
  </si>
  <si>
    <t>Basisregeling 44177815 11806269 Tummers Beheer B.V.</t>
  </si>
  <si>
    <t>U0734-1007</t>
  </si>
  <si>
    <t>Basisregeling 44178038 11806307 Koopman &amp; Co, Accountants en Belastingadviseurs</t>
  </si>
  <si>
    <t>U0734-1008</t>
  </si>
  <si>
    <t>Basisregeling 44178074 11806313 Hoenderdos Accountants &amp; Raadgevers B.V.</t>
  </si>
  <si>
    <t>Eastman</t>
  </si>
  <si>
    <t>U0720-1001</t>
  </si>
  <si>
    <t>1e dag van de maand samenvallend met/of volgend op de 68ste verjaardag</t>
  </si>
  <si>
    <t>Deeltijdfactor</t>
  </si>
  <si>
    <t>zie overeenkomst; peildatum is 1 januari</t>
  </si>
  <si>
    <t xml:space="preserve">(gemaximeerd pensioengevend loon incl ploegentoeslag) * % deeltijd (per periode). </t>
  </si>
  <si>
    <t>U0720-2001</t>
  </si>
  <si>
    <t>Aspirantenregeling</t>
  </si>
  <si>
    <t>Aanvang dienstverband</t>
  </si>
  <si>
    <t>1e dag van de maand 21 jaar</t>
  </si>
  <si>
    <t>U0720-3001</t>
  </si>
  <si>
    <t>WIA Excedent</t>
  </si>
  <si>
    <t>Maximum jaarloon WIA</t>
  </si>
  <si>
    <t>Onderdeel van reguliere premie, zie cel S10</t>
  </si>
  <si>
    <t>Holland Casino</t>
  </si>
  <si>
    <t>U0732-1001</t>
  </si>
  <si>
    <t>1e dag van de maand volgend op 67 jaar</t>
  </si>
  <si>
    <t>U0732-2001</t>
  </si>
  <si>
    <t>U0732-3001</t>
  </si>
  <si>
    <t>0.3% (onderdeel van totale premie S13)</t>
  </si>
  <si>
    <t>U0732-4001</t>
  </si>
  <si>
    <t>Vrijwillige Eigen Bijdragen</t>
  </si>
  <si>
    <t>101% van de inleg</t>
  </si>
  <si>
    <t>General Electric</t>
  </si>
  <si>
    <t>U0758-1001</t>
  </si>
  <si>
    <t>1e dag van de maand samenvallend met/of volgend op de 18e verjaardag</t>
  </si>
  <si>
    <t>U0758-2001</t>
  </si>
  <si>
    <t>1e dag van de maand samenvallend met/of volgend op de 21ste verjaardag</t>
  </si>
  <si>
    <t>U0758-3001</t>
  </si>
  <si>
    <t>Total Energies</t>
  </si>
  <si>
    <t>U0759-1001</t>
  </si>
  <si>
    <t>Vanaf de dag dat deelnemer 18 jaar wordt</t>
  </si>
  <si>
    <t>67e verjaardag</t>
  </si>
  <si>
    <t>U0759-2001</t>
  </si>
  <si>
    <t>Tot de dag dat deelnemer 21 jaar wordt</t>
  </si>
  <si>
    <t>U0734-1009</t>
  </si>
  <si>
    <t>Basisregeling 52866933 12968066 Euroconsult Mott MacDonald B.V</t>
  </si>
  <si>
    <t>U0734-3009</t>
  </si>
  <si>
    <t>WIA Excedent 52866933 12968066 Euroconsult Mott MacDonald B.V</t>
  </si>
  <si>
    <t>Onderdeel van reguliere premie, zie cel S22.</t>
  </si>
  <si>
    <t>Astellas</t>
  </si>
  <si>
    <t>U0763-1001</t>
  </si>
  <si>
    <t>Wordt per jaar met de WG afgesproken. Met een maximum van 137.800,00 (2024)</t>
  </si>
  <si>
    <t>Voor WG die vallen onder de CAO Zorgverzekeraars is dit een vastgesteld bedrag. Wordt jaarlijks opnieuw vastgesteld, per 1-1-2024 € 17.545,00 (uitgaande van een maximaal parttimepercentage van 100%)
Voor WG die vallen onder de CAO Verzekeringsbedrijf Binnendienst is dit een vastgesteld bedrag. Wordt jaarlijks opnieuw vastgesteld, per 1-1-2024 € 17.545,00 (uitgaande van een maximaal parttimepercentage van 100%) indien het opbouwpercentage 1,875% is. Bij een opbouwpercentage van 1,75% geldt een franchise van € 16.051,00 (per 01-01-2024)
Voor werkgevers die niet onder een CAO vallen, of geen CAO volgen, kan een afwijkende franchise gelden. Wettelijk minumum is €  17.545,00 (in 2024)</t>
  </si>
  <si>
    <t>Contractueel overeengekomen bruto salaris per jaar waarvan het fiscaal maximale bedrag per 1 januari 2024 € 137.800,00 bedraagt inclusief de vakantietoeslag, eindejaarsuitkering en andere vaste toeslagen. Dit grensbedrag wordt jaarlijks aangepast. Voor een deeltijdwerknemer geldt een pro rata maximaal bruto jaarsalaris waarover pensioen op basis van deze regeling kan worden opgebouwd.
Onder het bruto salaris per jaar wordt mede verstaan andere beloningsbestanddelen waarvan de deelnemer en de werkgever zijn overeengekomen dat deze onderdeel van bovengenoemd jaarsalaris zijn</t>
  </si>
  <si>
    <t xml:space="preserve">Franchise alle werkgevers €  16.322,00 (in 2024)
vanaf premiejaar 2022 wordt deze regeling toegepast.
</t>
  </si>
  <si>
    <t xml:space="preserve">Standaard franchise werkgevers €  17.545,00 (in 2024)  bij een  opbouwpercentage 1,875%. Bij een opbouwpercentage van 1,75% geldt een franchise van € 16.051,00 (per 01-01-2024)
 </t>
  </si>
  <si>
    <t xml:space="preserve">Wordt jaarlijks opnieuw vastgesteld, per 1-1-2024 € 137.800,00 </t>
  </si>
  <si>
    <t>ANW: € 19.080,24  (2024)</t>
  </si>
  <si>
    <t>SPH</t>
  </si>
  <si>
    <t>Stichting Pensioenfonds voor Huisartsen (SPH)</t>
  </si>
  <si>
    <t>U0549-1200</t>
  </si>
  <si>
    <t>DCHLD</t>
  </si>
  <si>
    <r>
      <t xml:space="preserve">DC Standaard (opbouwbasis):
- Ouderdomspensioen (Beschikbare premie)
- Partnerpensioen (PP)
- Wezenpensioen (WzP)
- Tijdelijk aanvullend Partnerpensioen (TPP)
- Extra aanvullend Wezenpensioen
De huisarts die zijn beroep in de hoedanigheid als </t>
    </r>
    <r>
      <rPr>
        <b/>
        <sz val="10"/>
        <rFont val="Arial"/>
        <family val="2"/>
      </rPr>
      <t>huisarts in loondienst</t>
    </r>
    <r>
      <rPr>
        <sz val="10"/>
        <rFont val="Arial"/>
        <family val="2"/>
      </rPr>
      <t xml:space="preserve"> uitoefent 
</t>
    </r>
    <r>
      <rPr>
        <sz val="10"/>
        <color rgb="FFFF0000"/>
        <rFont val="Arial"/>
        <family val="2"/>
      </rPr>
      <t>Regeling voor vast loon componenten</t>
    </r>
  </si>
  <si>
    <t>tijdvak</t>
  </si>
  <si>
    <t>1/12e deel van maximum regelingloon per jaar</t>
  </si>
  <si>
    <t>Maximum Normpensioen
€ 137.800,00 (in 2024)
Maximum regeling loon is op basis van vastloon plus variabel loon</t>
  </si>
  <si>
    <t>1/12e deel van de jaarfranchise
Franchise is over het totaal van vast loon</t>
  </si>
  <si>
    <t xml:space="preserve">Dit is een vastgesteld bedrag. Wordt jaarlijks opnieuw vastgesteld 
(uitgaande van een maximaal parttimepercentage van 100%)
€ 17.545,= (2024)
</t>
  </si>
  <si>
    <t xml:space="preserve">23,94% over de grondslag
Vermeerderd met een vastbedrag van € 201 op jaarbasis (per maand in rekening gebracht, 1/12 deel van € 201 = €16,75 pm)
</t>
  </si>
  <si>
    <t>11,97% over de grondslag
Vermeerderd met een vastbedrag van € 100,50 op jaarbasis (per maand in rekening gebdracht. 1/12 deel van € 100,50 = € 8,38 pm)</t>
  </si>
  <si>
    <t>11,97% over de grondslag
Vermeerderd met een vastbedrag van € 100,50 op jaarbasis (per maand in rekening gebdracht. 1/12 deel van € 100,50 = € 8,37 pm)</t>
  </si>
  <si>
    <t>Iedere arts die als huisarts in Nederland werkzaam is, in Nederland woont en de pensioenleeftijd nog niet heeft bereikt.
Datum in dienst is het moment van toetreding voor zowel de basisregeling als de risicodekking.</t>
  </si>
  <si>
    <t>Deelname stopt;
- op de dag waarop u voor het laatst voldeed aan de voorwaarden voor deelname aan deze pensioenregeling;
- op de dag dat u overlijdt;
- op de laatste dag van de maand waarin de deelnemer 68 jaar is geworden.</t>
  </si>
  <si>
    <t>De verhouding tussen het door de huisarts in dienstverband en zijn werkgever overeengekomen aantal werkuren per week de fulltime werkweek (*) uur vermenigvuldigd met 100%.
- Afgerond op 2 decimalen
- Maximaal 100% over enig tijdvak
- Bij wijziging deeltijdfactor in de maand wordt het gemiddelde opgegeven
- Peildatum de 1e dag van de maand
- Het aantal verloonde uren per tijdvak is gebasseerd op het gemiddeld werkelijk verloonde uren (173,33 bij 40 uur)
Huisarts in loondienst (HIDHA) is fulltime 40 uur</t>
  </si>
  <si>
    <r>
      <t xml:space="preserve">Het ongemaximeerde </t>
    </r>
    <r>
      <rPr>
        <sz val="10"/>
        <color rgb="FFFF0000"/>
        <rFont val="Arial"/>
        <family val="2"/>
      </rPr>
      <t>fulltime (vast) jaarsalaris</t>
    </r>
    <r>
      <rPr>
        <sz val="10"/>
        <rFont val="Arial"/>
        <family val="2"/>
      </rPr>
      <t xml:space="preserve">; bestaande uit het vaste loon plus vaste toeslagen. 
Het fulltime jaarsalaris wordt ieder tijdvak opnieuw vastgesteld.
(Werkelijk verloond vast salaris in de maand x 12
+ Vakantietoeslag (8%)
+ Eindejaarsuitkering (4%) 
+ ATV-toeslag) 
Delen door de parttime factor
&gt;&gt; Bij een wijziging van het regelingloon (vast fulltime jaarsalaris plus vaste toeslagen) in de loop van het kalenderjaar wordt het gewijzigde regelingloon jaarsalaris doorgegeven. Het nieuwe regelingloon is met ingang aangiftetijdvak van toepassing voor de premie en opbouw.
</t>
    </r>
    <r>
      <rPr>
        <sz val="10"/>
        <color theme="1"/>
        <rFont val="Arial"/>
        <family val="2"/>
      </rPr>
      <t xml:space="preserve">&gt;&gt; Een wijziging in salaris of parttimepercentage gaat in op de eerste dag van de kalendermaand volgend op de maand waarin de wijziging heeft plaatsgevonden. Behalve als de wijziging op de eerste dag van een kalendermaand valt. In dat geval gaat de wijziging direct in
</t>
    </r>
    <r>
      <rPr>
        <sz val="10"/>
        <rFont val="Arial"/>
        <family val="2"/>
      </rPr>
      <t xml:space="preserve">
</t>
    </r>
  </si>
  <si>
    <r>
      <t xml:space="preserve">De pensioengrondslag in het kalenderjaar is gelijk aan: 
- het vaste fulltime jaarsalaris in het kalenderjaar verminderd met de franchise
- vermenigvuldigd met </t>
    </r>
    <r>
      <rPr>
        <sz val="10"/>
        <color rgb="FFFF0000"/>
        <rFont val="Arial"/>
        <family val="2"/>
      </rPr>
      <t>uw parttime percentage</t>
    </r>
    <r>
      <rPr>
        <sz val="10"/>
        <rFont val="Arial"/>
        <family val="2"/>
      </rPr>
      <t xml:space="preserve">, 
Het variabel loon valt ook onder de premiegrondslag, maar kan eventueel apart worden berekend.
- vermeerderd met het werkelijk variabel jaarsalaris over het voorgaand jaar.
</t>
    </r>
  </si>
  <si>
    <r>
      <t xml:space="preserve">Het aantal uren dat aan de werknemer voor de inkomstenverhouding in het aangiftetijdvak is verloond.
</t>
    </r>
    <r>
      <rPr>
        <sz val="10"/>
        <color theme="1"/>
        <rFont val="Arial"/>
        <family val="2"/>
      </rPr>
      <t xml:space="preserve">Het afgeleid parttimepercentage is maximaal 100%. </t>
    </r>
  </si>
  <si>
    <t>U0549-1201</t>
  </si>
  <si>
    <r>
      <t xml:space="preserve">DC Standaard (opbouwbasis):
- Ouderdomspensioen (Beschikbare premie)
- Partnerpensioen (PP)
- Wezenpensioen (WzP)
- Tijdelijk aanvullend Partnerpensioen (TPP)
- Extra aanvullend Wezenpensioen
De huisarts die zijn beroep in de hoedanigheid als </t>
    </r>
    <r>
      <rPr>
        <b/>
        <sz val="10"/>
        <rFont val="Arial"/>
        <family val="2"/>
      </rPr>
      <t>huisarts in loondienst</t>
    </r>
    <r>
      <rPr>
        <sz val="10"/>
        <rFont val="Arial"/>
        <family val="2"/>
      </rPr>
      <t xml:space="preserve"> uitoefent 
</t>
    </r>
    <r>
      <rPr>
        <sz val="10"/>
        <color rgb="FFFF0000"/>
        <rFont val="Arial"/>
        <family val="2"/>
      </rPr>
      <t>Regeling voor variabele loon componenten</t>
    </r>
  </si>
  <si>
    <t xml:space="preserve">Dit is een vastgesteld bedrag. Wordt jaarlijks opnieuw vastgesteld 
(uitgaande van een maximaal parttimepercentage van 100%)
€ 17.545,= (2024)
Franchise over het variabel loon is alleen van toepassing als het totaal vast loon onder de franchise blijft.
</t>
  </si>
  <si>
    <t xml:space="preserve">23,94% over de grondslag
</t>
  </si>
  <si>
    <t xml:space="preserve">11,97% over de grondslag
</t>
  </si>
  <si>
    <r>
      <t xml:space="preserve">Het totaal van het </t>
    </r>
    <r>
      <rPr>
        <sz val="10"/>
        <color rgb="FFFF0000"/>
        <rFont val="Arial"/>
        <family val="2"/>
      </rPr>
      <t>werkelijk variabel loon</t>
    </r>
    <r>
      <rPr>
        <sz val="10"/>
        <rFont val="Arial"/>
        <family val="2"/>
      </rPr>
      <t xml:space="preserve"> plus variabele toeslagen die zijn verloond in het kalenderjaar direct voorafgaand aan het jaar van aangifte.
(Variabel loon en variabele toeslagen:
+ Ploegentoeslag (max 8,00% v.h.pensioengevendloon)
+ Overwerk,
+ Avond-, nacht en weekenddiensten,
+ Achterwacht
+ Bereikbaarheidsdienst
+ Variabele eindejaarsuitkering
+ Variabele éénmalige uitkeringen)
Het variabel inkomen wordt niet herleid naar fulltime.
&gt;&gt; Indien het dienstverband aanvangt in het huidig jaar wordt er een geschat variabel opgegeven. </t>
    </r>
  </si>
  <si>
    <t xml:space="preserve">Indien voor het variabel loon apart de premie wordt berekend;
(uitgaande dat de franchise volledig is benut bij het vastloon)
De pensioengrondslag in het kalenderjaar is gelijk aan: 
- Het werkelijk totaal variabel jaarsalaris over het voorgaand jaar.
</t>
  </si>
  <si>
    <t>U0549-1210</t>
  </si>
  <si>
    <t>DCHAB</t>
  </si>
  <si>
    <r>
      <t xml:space="preserve">DC Standaard (opbouwbasis):
- Ouderdomspensioen (Beschikbare premie)
- Partnerpensioen (PP)
- Wezenpensioen (WzP)
- Tijdelijk aanvullend Partnerpensioen (TPP)
- Extra aanvullend Wezenpensioen
De huisarts die zijn beroep in de hoedanigheid als </t>
    </r>
    <r>
      <rPr>
        <b/>
        <sz val="10"/>
        <rFont val="Arial"/>
        <family val="2"/>
      </rPr>
      <t>huisarts in loondienst</t>
    </r>
    <r>
      <rPr>
        <sz val="10"/>
        <rFont val="Arial"/>
        <family val="2"/>
      </rPr>
      <t xml:space="preserve"> </t>
    </r>
    <r>
      <rPr>
        <b/>
        <sz val="10"/>
        <rFont val="Arial"/>
        <family val="2"/>
      </rPr>
      <t>met een aanmerkelijk belang</t>
    </r>
    <r>
      <rPr>
        <sz val="10"/>
        <rFont val="Arial"/>
        <family val="2"/>
      </rPr>
      <t xml:space="preserve"> uitoefent
</t>
    </r>
    <r>
      <rPr>
        <sz val="10"/>
        <color rgb="FFFF0000"/>
        <rFont val="Arial"/>
        <family val="2"/>
      </rPr>
      <t>Regeling voor vast loon componenten</t>
    </r>
  </si>
  <si>
    <t>U0549-1211</t>
  </si>
  <si>
    <r>
      <t xml:space="preserve">DC Standaard (opbouwbasis):
- Ouderdomspensioen (Beschikbare premie)
- Partnerpensioen (PP)
- Wezenpensioen (WzP)
- Tijdelijk aanvullend Partnerpensioen (TPP)
- Extra aanvullend Wezenpensioen
De huisarts die zijn beroep in de hoedanigheid als </t>
    </r>
    <r>
      <rPr>
        <b/>
        <sz val="10"/>
        <rFont val="Arial"/>
        <family val="2"/>
      </rPr>
      <t>huisarts in loondienst</t>
    </r>
    <r>
      <rPr>
        <sz val="10"/>
        <rFont val="Arial"/>
        <family val="2"/>
      </rPr>
      <t xml:space="preserve"> </t>
    </r>
    <r>
      <rPr>
        <b/>
        <sz val="10"/>
        <rFont val="Arial"/>
        <family val="2"/>
      </rPr>
      <t>met een aanmerkelijk belang</t>
    </r>
    <r>
      <rPr>
        <sz val="10"/>
        <rFont val="Arial"/>
        <family val="2"/>
      </rPr>
      <t xml:space="preserve"> uitoefent
</t>
    </r>
    <r>
      <rPr>
        <sz val="10"/>
        <color rgb="FFFF0000"/>
        <rFont val="Arial"/>
        <family val="2"/>
      </rPr>
      <t>Regeling voor variabele loon componenten</t>
    </r>
  </si>
  <si>
    <t xml:space="preserve">23,94% over de grondslag
</t>
  </si>
  <si>
    <t>U0549-1220</t>
  </si>
  <si>
    <t>DCHIO</t>
  </si>
  <si>
    <r>
      <t xml:space="preserve">DC Standaard (opbouwbasis):
- Ouderdomspensioen (Beschikbare premie)
- Partnerpensioen (PP)
- Wezenpensioen (WzP)
- Tijdelijk aanvullend Partnerpensioen (TPP)
- Extra aanvullend Wezenpensioen
De huisarts die zijn beroep als huisarts in de hoedanigheid als </t>
    </r>
    <r>
      <rPr>
        <b/>
        <sz val="10"/>
        <rFont val="Arial"/>
        <family val="2"/>
      </rPr>
      <t>huisarts in opleiding</t>
    </r>
    <r>
      <rPr>
        <sz val="10"/>
        <rFont val="Arial"/>
        <family val="2"/>
      </rPr>
      <t xml:space="preserve"> uitoefent
</t>
    </r>
    <r>
      <rPr>
        <sz val="10"/>
        <color rgb="FFFF0000"/>
        <rFont val="Arial"/>
        <family val="2"/>
      </rPr>
      <t>Regeling voor vast loon componenten</t>
    </r>
  </si>
  <si>
    <t>19,31% over de grondslag
Vermeerderd met een vastbedrag van € 201 op jaarbasis (per maand in rekening gebracht, 1/12 deel van € 201 = €16,75 pm)
(volledig voor rekening wgr)</t>
  </si>
  <si>
    <t xml:space="preserve">4,63% over de grondslag
</t>
  </si>
  <si>
    <t>De verhouding tussen het door de huisarts in dienstverband en zijn werkgever overeengekomen aantal werkuren per week de fulltime werkweek (*) uur vermenigvuldigd met 100%.
- Afgerond op 2 decimalen
- Maximaal 100% over enig tijdvak
- Bij wijziging deeltijdfactor in de maand wordt het gemiddelde opgegeven
- Peildatum de 1e dag van de maand
- Het aantal verloonde uren per tijdvak is gebasseerd op het gemiddeld werkelijk verloonde uren (173,33 bij 40 uur)
Huisarts in opleiding (HAIO) is fulltime 38 uur</t>
  </si>
  <si>
    <t>U0549-1221</t>
  </si>
  <si>
    <r>
      <t xml:space="preserve">DC Standaard (opbouwbasis):
- Ouderdomspensioen (Beschikbare premie)
- Partnerpensioen (PP)
- Wezenpensioen (WzP)
- Tijdelijk aanvullend Partnerpensioen (TPP)
- Extra aanvullend Wezenpensioen
De huisarts die zijn beroep als huisarts in de hoedanigheid als </t>
    </r>
    <r>
      <rPr>
        <b/>
        <sz val="10"/>
        <rFont val="Arial"/>
        <family val="2"/>
      </rPr>
      <t>huisarts in opleiding</t>
    </r>
    <r>
      <rPr>
        <sz val="10"/>
        <rFont val="Arial"/>
        <family val="2"/>
      </rPr>
      <t xml:space="preserve"> uitoefent 
</t>
    </r>
    <r>
      <rPr>
        <sz val="10"/>
        <color rgb="FFFF0000"/>
        <rFont val="Arial"/>
        <family val="2"/>
      </rPr>
      <t>Regeling voor variabele loon componenten</t>
    </r>
  </si>
  <si>
    <t xml:space="preserve">19,31% over de grondslag
</t>
  </si>
  <si>
    <t>U0549-1300</t>
  </si>
  <si>
    <r>
      <t xml:space="preserve">Arbeidsongeschikheidspensioen
</t>
    </r>
    <r>
      <rPr>
        <b/>
        <sz val="10"/>
        <rFont val="Arial"/>
        <family val="2"/>
      </rPr>
      <t xml:space="preserve">WIA-excedent pensioen;
</t>
    </r>
    <r>
      <rPr>
        <sz val="10"/>
        <rFont val="Arial"/>
        <family val="2"/>
      </rPr>
      <t>- IVA-uitkering
- Loongerelateerde WGA-uitkering
- WGA-loonaanvulling</t>
    </r>
    <r>
      <rPr>
        <b/>
        <sz val="10"/>
        <rFont val="Arial"/>
        <family val="2"/>
      </rPr>
      <t xml:space="preserve"> 
</t>
    </r>
    <r>
      <rPr>
        <sz val="10"/>
        <rFont val="Arial"/>
        <family val="2"/>
      </rPr>
      <t xml:space="preserve">
</t>
    </r>
    <r>
      <rPr>
        <b/>
        <sz val="10"/>
        <rFont val="Arial"/>
        <family val="2"/>
      </rPr>
      <t>WIA-Hiaat pensioen</t>
    </r>
    <r>
      <rPr>
        <sz val="10"/>
        <rFont val="Arial"/>
        <family val="2"/>
      </rPr>
      <t xml:space="preserve">
- WGA-vervolguitkering
</t>
    </r>
    <r>
      <rPr>
        <b/>
        <sz val="10"/>
        <rFont val="Arial"/>
        <family val="2"/>
      </rPr>
      <t xml:space="preserve">Alleen van toepassing voor hoedanigheid: </t>
    </r>
    <r>
      <rPr>
        <sz val="10"/>
        <rFont val="Arial"/>
        <family val="2"/>
      </rPr>
      <t xml:space="preserve">
- Huisarts in loondienst.
</t>
    </r>
  </si>
  <si>
    <t>Maximum Normpensioen
Voor 2022 het fiscaal maximum</t>
  </si>
  <si>
    <t>Iedere arts die als huisarts in loondienst, die in Nederland werkzaam is, in Nederland woont en de pensioenleeftijd nog niet heeft bereikt.
Niet van toepassing voor; 
- Huisarts in loondienst met aanmerkelijk belang
- Huisarts in opleiding</t>
  </si>
  <si>
    <r>
      <t xml:space="preserve">Het ongemaximeerde </t>
    </r>
    <r>
      <rPr>
        <sz val="10"/>
        <color rgb="FFFF0000"/>
        <rFont val="Arial"/>
        <family val="2"/>
      </rPr>
      <t>fulltime (vast) jaarsalaris</t>
    </r>
    <r>
      <rPr>
        <sz val="10"/>
        <rFont val="Arial"/>
        <family val="2"/>
      </rPr>
      <t xml:space="preserve">; bestaande uit het vaste loon plus vaste toeslagen. 
Het fulltime jaarsalaris wordt ieder tijdvak opnieuw vastgesteld.
(Werkelijk verloond vast salaris in de maand x 12
+ Vakantietoeslag (8%)
+ Eindejaarsuitkering (4%) 
+ ATV-toeslag) 
Delen door de parttime factor
&gt;&gt; Bij een wijziging van het regelingloon (vast fulltime jaarsalaris plus vaste toeslagen) in de loop van het kalenderjaar wordt het gewijzigde regelingloon jaarsalaris doorgegeven. Het nieuwe regelingloon is met ingang aangiftetijdvak van toepassing voor de premie en opbouw.
</t>
    </r>
  </si>
  <si>
    <t>Risicopremie</t>
  </si>
  <si>
    <t>U0549-1301</t>
  </si>
  <si>
    <r>
      <t xml:space="preserve">Arbeidsongeschikheidspensioen
</t>
    </r>
    <r>
      <rPr>
        <b/>
        <sz val="10"/>
        <rFont val="Arial"/>
        <family val="2"/>
      </rPr>
      <t xml:space="preserve">WIA-excedent pensioen;
</t>
    </r>
    <r>
      <rPr>
        <sz val="10"/>
        <rFont val="Arial"/>
        <family val="2"/>
      </rPr>
      <t>- IVA-uitkering
- Loongerelateerde WGA-uitkering
- WGA-loonaanvulling</t>
    </r>
    <r>
      <rPr>
        <b/>
        <sz val="10"/>
        <rFont val="Arial"/>
        <family val="2"/>
      </rPr>
      <t xml:space="preserve"> 
</t>
    </r>
    <r>
      <rPr>
        <sz val="10"/>
        <rFont val="Arial"/>
        <family val="2"/>
      </rPr>
      <t xml:space="preserve">
</t>
    </r>
    <r>
      <rPr>
        <b/>
        <sz val="10"/>
        <rFont val="Arial"/>
        <family val="2"/>
      </rPr>
      <t>WIA-Hiaat pensioen</t>
    </r>
    <r>
      <rPr>
        <sz val="10"/>
        <rFont val="Arial"/>
        <family val="2"/>
      </rPr>
      <t xml:space="preserve">
- WGA-vervolguitkering
</t>
    </r>
    <r>
      <rPr>
        <b/>
        <sz val="10"/>
        <rFont val="Arial"/>
        <family val="2"/>
      </rPr>
      <t xml:space="preserve">Alleen van toepassing voor hoedanigheid: </t>
    </r>
    <r>
      <rPr>
        <sz val="10"/>
        <rFont val="Arial"/>
        <family val="2"/>
      </rPr>
      <t xml:space="preserve">
- Huisarts in loondienst.
</t>
    </r>
    <r>
      <rPr>
        <sz val="10"/>
        <color rgb="FFFF0000"/>
        <rFont val="Arial"/>
        <family val="2"/>
      </rPr>
      <t>Regeling voor variabele loon componenten</t>
    </r>
    <r>
      <rPr>
        <sz val="10"/>
        <rFont val="Arial"/>
        <family val="2"/>
      </rPr>
      <t xml:space="preserve">
</t>
    </r>
  </si>
  <si>
    <t>Jaarlijks vast te stellen met de werkgever een grensbedrag tussen € 78.005 (in 2024) en het fiscaal maximum van € 137.800,00 (in 2024)
(Max Pensioengrondslag A + B)</t>
  </si>
  <si>
    <t>€ 18.978 (in 2024)</t>
  </si>
  <si>
    <r>
      <t xml:space="preserve">Pensioengevendloon A:
Het ongemaximeerde vaste fulltime jaarsalaris en vaste toeslagen op 1 januari van enig jaar of op latere datum van indiensttreding. 
Als vaste toeslagen worden aangemerkt;
• vakantietoeslag, 
• eindejaarsuitkering 
• EHBO-diplomatoeslag 
• BHV-toeslag 
</t>
    </r>
    <r>
      <rPr>
        <sz val="10"/>
        <color rgb="FFFF0000"/>
        <rFont val="Arial"/>
        <family val="2"/>
      </rPr>
      <t>• AMT toeslag (arbeidsmarkt toeslag, nieuw v.a juli 2023)</t>
    </r>
    <r>
      <rPr>
        <sz val="10"/>
        <rFont val="Arial"/>
        <family val="2"/>
      </rPr>
      <t xml:space="preserve">
Onder het vaste salaris wordt eveneens de uitkering als bedoeld in art. 30 lid 2 sub d van de CAO voor de zuivelindustrie begrepen alsmede de uitkering als bedoeld in art. 15 lid 2 sub d van de CAO voor het hoger personeel in de zuivelindustrie.</t>
    </r>
  </si>
  <si>
    <r>
      <t xml:space="preserve">Pensioengevendloon B:
Het totaal aan  werkelijk uitgekeerde variabele salaris over het kalenderjaar voorafgaand aan de 1e januari van enig jaar,  Als variabele toeslag wordt aangemerkt de toeslag uit hoofde van arbeid in ploegendienst, arbeid op onaangename uren, arbeid op het weekeinde, arbeid op feestdagen, vergoeding van consignatie en extra opkomst en de over voornoemde variabele toeslagen berekende vakantietoeslag en eindejaarsuitkering. Beloning voor overwerk wordt niet als variabel salaris aangemerkt.
</t>
    </r>
    <r>
      <rPr>
        <sz val="10"/>
        <color rgb="FFFF0000"/>
        <rFont val="Arial"/>
        <family val="2"/>
      </rPr>
      <t>Bij een arbeidsduur 36 naar 40 uur, verloonde extra uren voorgaand jaar. (nieuw in cao v.a. juli 2023)</t>
    </r>
    <r>
      <rPr>
        <sz val="10"/>
        <rFont val="Arial"/>
        <family val="2"/>
      </rPr>
      <t xml:space="preserve">
Het pensioengevendloon B dient als periode bedrag te worden doorgegeven (jaarbedrag / perioden).</t>
    </r>
  </si>
  <si>
    <t>Basis regeling € 71.628 (max SV loon in 2024)
Excedent geen maximum</t>
  </si>
  <si>
    <t>D202402</t>
  </si>
  <si>
    <t>18,675%
(Textiel 16,50%)
(Schoenmakerij 12,375%)
(Schoen/leder 15,525%)
(Dranken 16,2075%)</t>
  </si>
  <si>
    <t>6,075%
(Textiel  8,25%)
(Schoenmakerij 12,375%)
(Schoen/Leder 9,225%)
(Dranken 8,5425%)</t>
  </si>
  <si>
    <t>Stichting Sociaal Fonds Bloemenspeciaalzaken</t>
  </si>
  <si>
    <t>S1000-1201</t>
  </si>
  <si>
    <t>c202403</t>
  </si>
  <si>
    <t>€ 137.800 (koppelen aan max fiscaal)</t>
  </si>
  <si>
    <t>€ 137.800,00 (koppelen aan max fiscaal)</t>
  </si>
  <si>
    <t>Doorsneepremie
0,11% (2024) over premiegrondslag tot max SV-loon
2,2% (2024) over premiegrondslag boven max SV-loon
Max SV-loon (2024): € 71.628,00</t>
  </si>
  <si>
    <t>Doorsneepremie
0,44% (2024) over premiegrondslag tot max SV-loon
2,42% (2024) over premiegrondslag boven max SV-loon
Max SV-loon (2024): € 71.628,00</t>
  </si>
  <si>
    <r>
      <t xml:space="preserve">AOP (zonder terugvalverzekering)
</t>
    </r>
    <r>
      <rPr>
        <sz val="10"/>
        <color rgb="FFFF0000"/>
        <rFont val="Arial"/>
        <family val="2"/>
      </rPr>
      <t>Basisregeling</t>
    </r>
    <r>
      <rPr>
        <sz val="10"/>
        <color theme="1"/>
        <rFont val="Arial"/>
        <family val="2"/>
      </rPr>
      <t xml:space="preserve">
Collectieve Arbeids Ongeschiktheids Pensioen</t>
    </r>
  </si>
  <si>
    <r>
      <t xml:space="preserve">AOP (met terugvalverzekering)
</t>
    </r>
    <r>
      <rPr>
        <sz val="10"/>
        <color rgb="FFFF0000"/>
        <rFont val="Arial"/>
        <family val="2"/>
      </rPr>
      <t>Aanvullende regeling</t>
    </r>
    <r>
      <rPr>
        <sz val="10"/>
        <rFont val="Arial"/>
        <family val="2"/>
      </rPr>
      <t xml:space="preserve">
Collectieve Arbeids Ongeschiktheids Pensioen, met terugvalverzekering, voor WG binnen SBZ Pensioen die dit nu al kennen. Wordt niet actief aangeboden aan nieuwe WG's</t>
    </r>
  </si>
  <si>
    <t>€ 34,43653
Uitkomst van max pensioengevend loon / jaar uren [ € 71.628,00 / 2080 uur]
op basis van 40 uur per week
afgerond naar boven</t>
  </si>
  <si>
    <t>Rijn- en Binnenvaart</t>
  </si>
  <si>
    <t>Jaarlijks vast te stellen nominaal verzekerd bedrag 
(in 2024 € 19,080,00)</t>
  </si>
  <si>
    <r>
      <t xml:space="preserve">Ouderdoms- en Partnerpensioen sector </t>
    </r>
    <r>
      <rPr>
        <sz val="10"/>
        <rFont val="Arial"/>
        <family val="2"/>
      </rPr>
      <t xml:space="preserve">Kartonnage en Flexibele Verpakkingen, verplicht
DB-regeling op basis van doorsneepremie met ultimo grondslag
</t>
    </r>
  </si>
  <si>
    <r>
      <t xml:space="preserve">Aantal </t>
    </r>
    <r>
      <rPr>
        <sz val="10"/>
        <rFont val="Arial"/>
        <family val="2"/>
      </rPr>
      <t>pensioengevende uren. Bij gelijkblijvend dienstverband wordt in iedere periode hetzelfde aantal verloonde uren doorgegeven</t>
    </r>
  </si>
  <si>
    <t>Banden en Wielenbranch</t>
  </si>
  <si>
    <t xml:space="preserve"> </t>
  </si>
  <si>
    <t>Stichting Bedrijfstakpensioenfonds voor de Banden- en Wielenbranche</t>
  </si>
  <si>
    <t>Appel Pensioenuitvoering</t>
  </si>
  <si>
    <t>U0109-1099</t>
  </si>
  <si>
    <t>tijdvakken (12 of 13) + breuk gedeeltelijke periode op basis van 30-dagen/maand resp. 28-dagen/4-weken</t>
  </si>
  <si>
    <t>12 x overeengekomen bruto maandsalaris, 13 x overeengekomen salaris per 4 weken of 52 x overeengekomen weeksalaris, vermeerderd met vakantietoeslag. Ploegentoeslag is ook pensioengevend.</t>
  </si>
  <si>
    <t>pensioengevend loon in periode minus franchise</t>
  </si>
  <si>
    <t xml:space="preserve">Generatieregeling vanaf 60 jaar met 100% pensioenopbouw, pensioengevendsalaris en het deeltijdfactor blijven ongewijzigd. </t>
  </si>
  <si>
    <t>U0109-1174</t>
  </si>
  <si>
    <t>Aspiranten; Verplichte basispensioenregeling</t>
  </si>
  <si>
    <t>1e dag v.d. maand in dienst</t>
  </si>
  <si>
    <t>Banden en Wielenbranch - SOCIAAL FONDS</t>
  </si>
  <si>
    <t>Stichting Fonds Collectieve Belangen voor de Banden- en Wielenbranche</t>
  </si>
  <si>
    <t>S0036-1101</t>
  </si>
  <si>
    <t>Molenaars</t>
  </si>
  <si>
    <t>Bedrijfspensioenfonds Molenaars</t>
  </si>
  <si>
    <t>U0182-1111</t>
  </si>
  <si>
    <t>Verplichte basispensioenregeling, 55-; Verplichte pensioenregeling</t>
  </si>
  <si>
    <t>Ongemaximeerd vast fulltime bruto jaarsalaris + vakantiegeld + vaste toeslagen + (minimum resultatenuitkering voorgaand jaar - alleen 25% pensioengevend)</t>
  </si>
  <si>
    <t>gemaximeerd regelingloon - franchise</t>
  </si>
  <si>
    <t>Contracturen van de deelnemer in het tijdvak of, indien 0-uren contract het daadwerkelijk aantal gewerkte uren in een tijdvak.</t>
  </si>
  <si>
    <t>n.v.t. - is onderdeel van het regelingloon</t>
  </si>
  <si>
    <t>U0182-1180</t>
  </si>
  <si>
    <t>Vrijwillige aanvullende excedentregeling; Vrijwillig contract</t>
  </si>
  <si>
    <r>
      <t>Premieovk</t>
    </r>
    <r>
      <rPr>
        <sz val="10"/>
        <rFont val="Arial"/>
        <family val="2"/>
      </rPr>
      <t>: Leeftijdsafhankelijk premie%</t>
    </r>
    <r>
      <rPr>
        <b/>
        <sz val="10"/>
        <rFont val="Arial"/>
        <family val="2"/>
      </rPr>
      <t xml:space="preserve">
Middelloon: </t>
    </r>
    <r>
      <rPr>
        <sz val="10"/>
        <rFont val="Arial"/>
        <family val="2"/>
      </rPr>
      <t>actuariele premie</t>
    </r>
  </si>
  <si>
    <t>regelingloon - maximum regelingloon</t>
  </si>
  <si>
    <t>Slagers</t>
  </si>
  <si>
    <t>Stichting De Samenwerking Pensioenfonds voor het Slagersbedrijf</t>
  </si>
  <si>
    <t>U0162-1157</t>
  </si>
  <si>
    <t>Ouderdomspensioen en nabestaandenpensioen; Verplichte pensioenregeling</t>
  </si>
  <si>
    <t>1. Dit is het loon uit een dienstbetrekking overeenkomstig Hoofdstuk II van de Wet op de Loonbelasting 1964, waarbij artikel 11, eerste lid, onderdeel j en artikel 10 lid 4 buiten toepassing blijven.
Tot het loon behoren niet:
a. hetgeen uit een vroegere dienstbetrekking als bedoeld in de Wet op de loonbelasting 1964 wordt genoten met uitzondering van:
hetgeen wordt genoten op grond van de artikelen 628, 628a en 629 van Boek 7 van het Burgerlijk Wetboek, alsmede hetgeen door de werknemer met een publiekrechtelijke dienstbetrekking wordt genoten op grond van naar aard en strekking overeenkomstige regelingen, en de aanvullingen daarop van degene tot wie de werknemer in dienstbetrekking staat;
b. eindheffingsbestanddelen als bedoeld in artikel 31, eerste lid, onderdeel b tot en met h, van de Wet op de loonbelasting 1964;
c. een vergoeding als bedoeld in artikel 46 van de Zorgverzekeringswet;
d. uitkeringen op grond van een regeling als bedoeld in artikel 11, eerste lid, onderdeel j, onder 5º, van de Wet op de loonbelasting 1964;
e. het genot van een ter beschikking gestelde auto.</t>
  </si>
  <si>
    <t>Het ongemaximeerd aantal uren dat aan de deelnemer voor de inkomstenverhouding in het aangiftetijdvak is verloond.</t>
  </si>
  <si>
    <t>Slagers - Sociaal Fonds</t>
  </si>
  <si>
    <t xml:space="preserve">Stichting Vormings- en Ontwikkelingsfonds in het Slagersbedrijf </t>
  </si>
  <si>
    <t>S0058-1158</t>
  </si>
  <si>
    <t>Sociaal Fonds Slagersbedrijf, Verplichte regeling</t>
  </si>
  <si>
    <t xml:space="preserve">1. Dit is het loon uit een dienstbetrekking overeenkomstig Hoofdstuk II van de Wet op de Loonbelasting 1964, waarbij artikel 11, eerste lid, onderdeel j en artikel 10 lid 4 buiten toepassing blijven.
Tot het loon behoren niet:
a. hetgeen uit een vroegere dienstbetrekking als bedoeld in de Wet op de loonbelasting 1964 wordt genoten met uitzondering van:
hetgeen wordt genoten op grond van de artikelen 628, 628a en 629 van Boek 7 van het Burgerlijk Wetboek, alsmede hetgeen door de werknemer met een publiekrechtelijke dienstbetrekking wordt genoten op grond van naar aard en strekking overeenkomstige regelingen, en de aanvullingen daarop van degene tot wie de werknemer in dienstbetrekking staat;
b. eindheffingsbestanddelen als bedoeld in artikel 31, eerste lid, onderdeel b tot en met h, van de Wet op de loonbelasting 1964;
c. een vergoeding als bedoeld in artikel 46 van de Zorgverzekeringswet;
d. uitkeringen op grond van een regeling als bedoeld in artikel 11, eerste lid, onderdeel j, onder 5º, van de Wet op de loonbelasting 1964;
e. het genot van een ter beschikking gestelde auto.
</t>
  </si>
  <si>
    <t>Thales Nederland Pensioenfonds</t>
  </si>
  <si>
    <t>U0485-1207</t>
  </si>
  <si>
    <t>1e dag volgend maand 68 jaar</t>
  </si>
  <si>
    <t>sv dagen</t>
  </si>
  <si>
    <t>het op de datum van vaststelling van de pensioengrondslag voor de deelnemer geldende vaste
salaris van 12 maal het maandsalaris of 13 maal het periode-salaris vermeerderd met de
vakantietoeslag en de eindejaarsuitkering.</t>
  </si>
  <si>
    <t>pensioengevend loon  in periode minus franchise</t>
  </si>
  <si>
    <t xml:space="preserve">Het aantal uren dat aan de werknemer voor de inkomstenverhouding in het aangiftetijdvak is verloond. Het betreft hier alleen de uren die meetellen voor de
vaststelling van de pensioen- en/of premiegrondslag.                                                </t>
  </si>
  <si>
    <t>Beton producten industrie</t>
  </si>
  <si>
    <t>Betonproductenindustrie</t>
  </si>
  <si>
    <t>U0129-1168</t>
  </si>
  <si>
    <t>Aspiranten regeling; Verplichte basispensioenregeling</t>
  </si>
  <si>
    <t>U0129-1071</t>
  </si>
  <si>
    <t>Verplichte basispensioenregeling, 55- werknemers</t>
  </si>
  <si>
    <t>U0129-1169</t>
  </si>
  <si>
    <t>D202403</t>
  </si>
  <si>
    <t>Werkbare dagen
Maximaal 1.991,2 uur per jaar
(262 dagen * 7,6 uur)
(262 dgn / 12 maand = 21,83333 dgn per maand)
(260 dgn / 13 periodes = 20 dgn per periode)</t>
  </si>
  <si>
    <t>Het aantal uren dat aan de werknemer voor de inkomstenverhouding in het aangiftetijdvak is verloond. Hierop gelden o.a. de volgende uitzonderingen: verlofuren bij uit dienst; uren meer/minder in het kader van MKSA. Zie verder de handleiding aanlevering gegevens en overzicht bijzondere aanleversituaties UPA van PFZW voor meer informatie.
Aanvullend geboorteverlof en betaald ouderschapsverlof doorgeven via het veld aantal uren voor regeling (AantVerlUPens).  De volgende velden blijven ongewijzigd:
•  Regelingloon (RegLn)
• Contracturen per week (AantUCntrWk) of Parttime
percentage (PtPerc)
Zie verder de handleiding aanlevering gegevens en overzicht bijzondere aanleversituaties UPA van PFZW voor meer informatie.</t>
  </si>
  <si>
    <t>ORT is een toeslag op het uurloon van een deelnemer voor het verrichten van onregelmatige diensten. 
ORT:                                                                                                                                                                                                                                                                                                                               Het totale bruto bedrag van de onregelmatigheidstoeslag componenten waarmee rekening is gehouden bij de berekeningen voor de betreffende regeling. 
De geleverde onregelmatigheidstoeslag heeft betrekking op het verloonde tijdvak. Dit betekent dat het gaat om de onregelmatigheidstoeslag die is uitbetaald in het verloonde tijdvak.
Deze diensten voert de deelnemer uit buiten de normale uren om. Om welke uren het precies gaat is vastgelegd in de cao. 
Bij de ORT hoort ook:
• ziekengeld ORT 
• afbouw ORT 
• de extra geldelijke toeslag in verband met overwerk à 25, 50, 75 of 100% 
• bedragen die vergelijkbaar zijn met de ORT 
• omzetprovisie 
• ORT over vakantiedagen
• bonus niet ziek 
Bij een vaste maandelijkse vergoeding:
• moet de omzetprovisie worden opgenomen in het regelingloon en eventuele afrekeningen als ORT doorgeven.
Provisie moet niet apart worden opgenomen in het veld bedrag “provisie verloonde tijdvak”.
PFZW verwacht provisie als onderdeel van de ORT en niet apart.
Zie verder de handleiding aanlevering gegevens en overzicht bijzondere aanleversituaties UPA van PFZW voor meer informatie.</t>
  </si>
  <si>
    <r>
      <t xml:space="preserve">Wanneer de werknemer gebruik maakt van een generatieregeling, is het aantal uren dat daadwerkelijk gewerkt wordt afwijkend van het aantal uren waarover salaris wordt betaald. Afhankelijk van de inhoud van de generatieregeling wordt de waarde bepaald van:
• Aantal verloonde uren’ (AantVerlU) (fiscaal, in werknemergegevens);
• Contracturen per week’ (AantUCntrWk) of ‘Parttime percentage’(PtPerc)
• Aantal uren voor regeling (AantVerlUPens)
Voorbeeld:
Werkt: 80%
Loon:90%
• Regelingloon (RegLn) wordt </t>
    </r>
    <r>
      <rPr>
        <b/>
        <sz val="10"/>
        <rFont val="Arial"/>
        <family val="2"/>
      </rPr>
      <t>niet</t>
    </r>
    <r>
      <rPr>
        <sz val="10"/>
        <rFont val="Arial"/>
        <family val="2"/>
      </rPr>
      <t xml:space="preserve"> gewijzigd (blijft 100%)
• Contracturen per week (AantUCntrWk) of ‘Partime percentage’(PtPerc) wordt 90%
• Aantal uren voor regeling (AantVerlUPens) 90%
• ‘indicatie generatieregeling &lt;IndGenReg&gt; meegeven.
Zie verder de handleiding aanlevering gegevens en overzicht bijzondere aanleversituaties UPA van PFZW voor meer informatie.</t>
    </r>
  </si>
  <si>
    <t xml:space="preserve">15 jaar: € 8.045
16 jaar: € 9.252
17 jaar: € 10.593
18 jaar: € 13.409
19 jaar: € 16.091
20 jaar: € 21.455
21 jaar: € 26.819
22 jaar e.o.: € 26.819
</t>
  </si>
  <si>
    <t xml:space="preserve">Verzekerd ANW-hiaatbedrag met maximum €21.805 (bedrag 1-1-2024 tot 1-7-2024). Verzekerd ANW-hiaatbedrag met maximum €22.340 (bedrag vanaf 1-7-2024) </t>
  </si>
  <si>
    <t>Pensioenfonds PGB (aanvullende DB regelingen)</t>
  </si>
  <si>
    <t>Individueel extra inleggen DB deelnemer PGB Pensioen Plus
NB: enkel af te sluiten voor deelnemers die in dienst zijn bij een werkgever die voor 2020 bij PGB aangesloten is</t>
  </si>
  <si>
    <t>Individueel extra inleggen DB deelnemer PGB Ouderdomspensioen Plus
NB: af te sluiten voor alle DB klanten</t>
  </si>
  <si>
    <t>Pensioenfonds PGB (aanvullende DC regelingen)</t>
  </si>
  <si>
    <t>U0763-1002</t>
  </si>
  <si>
    <t>Basisregeling Delpharm</t>
  </si>
  <si>
    <t>D202404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</si>
</sst>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quot;€&quot;\ #,##0.00;&quot;€&quot;\ \-#,##0.00"/>
    <numFmt numFmtId="8" formatCode="&quot;€&quot;\ #,##0.00;[Red]&quot;€&quot;\ \-#,##0.00"/>
    <numFmt numFmtId="44" formatCode="_ &quot;€&quot;\ * #,##0.00_ ;_ &quot;€&quot;\ * \-#,##0.00_ ;_ &quot;€&quot;\ * &quot;-&quot;??_ ;_ @_ "/>
    <numFmt numFmtId="164" formatCode="_-&quot;€&quot;\ * #,##0.00_-;_-&quot;€&quot;\ * #,##0.00\-;_-&quot;€&quot;\ * &quot;-&quot;??_-;_-@_-"/>
    <numFmt numFmtId="165" formatCode="0.000%"/>
    <numFmt numFmtId="166" formatCode="&quot;€&quot;\ #,##0.00"/>
    <numFmt numFmtId="167" formatCode="0.00000%"/>
    <numFmt numFmtId="168" formatCode="_([$€-2]\ * #,##0.00_);_([$€-2]\ * \(#,##0.00\);_([$€-2]\ * &quot;-&quot;??_);_(@_)"/>
    <numFmt numFmtId="169" formatCode="0.0%"/>
  </numFmts>
  <fonts count="38">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trike/>
      <sz val="10"/>
      <color rgb="FFFF0000"/>
      <name val="Arial"/>
      <family val="2"/>
    </font>
    <font>
      <sz val="10"/>
      <color rgb="FFFF0000"/>
      <name val="Arial"/>
      <family val="2"/>
    </font>
    <font>
      <sz val="10"/>
      <name val="Arial"/>
    </font>
    <font>
      <sz val="10"/>
      <color theme="1"/>
      <name val="Arial"/>
      <family val="2"/>
    </font>
    <font>
      <sz val="10"/>
      <color rgb="FF000000"/>
      <name val="Arial"/>
      <family val="2"/>
    </font>
    <font>
      <u/>
      <sz val="10"/>
      <color indexed="12"/>
      <name val="Arial"/>
      <family val="2"/>
    </font>
    <font>
      <strike/>
      <sz val="10"/>
      <name val="Arial"/>
      <family val="2"/>
    </font>
    <font>
      <sz val="10"/>
      <color indexed="8"/>
      <name val="Arial"/>
      <family val="2"/>
    </font>
    <font>
      <strike/>
      <sz val="10"/>
      <color rgb="FFFF0000"/>
      <name val="Doorhalen"/>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
      <patternFill patternType="solid">
        <fgColor theme="0"/>
        <bgColor indexed="64"/>
      </patternFill>
    </fill>
    <fill>
      <patternFill patternType="solid">
        <fgColor rgb="FFBDA6BA"/>
        <bgColor rgb="FF000000"/>
      </patternFill>
    </fill>
    <fill>
      <patternFill patternType="solid">
        <fgColor rgb="FFDDE4EC"/>
        <bgColor rgb="FF000000"/>
      </patternFill>
    </fill>
    <fill>
      <patternFill patternType="solid">
        <fgColor rgb="FFFFFF00"/>
        <bgColor rgb="FF000000"/>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s>
  <cellStyleXfs count="128">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xf numFmtId="44" fontId="31" fillId="0" borderId="0" applyFont="0" applyFill="0" applyBorder="0" applyAlignment="0" applyProtection="0"/>
    <xf numFmtId="0" fontId="1" fillId="0" borderId="0"/>
    <xf numFmtId="0" fontId="1" fillId="0" borderId="0"/>
    <xf numFmtId="9" fontId="31" fillId="0" borderId="0" applyFont="0" applyFill="0" applyBorder="0" applyAlignment="0" applyProtection="0"/>
  </cellStyleXfs>
  <cellXfs count="314">
    <xf numFmtId="0" fontId="0" fillId="0" borderId="0" xfId="0"/>
    <xf numFmtId="0" fontId="1" fillId="0" borderId="0" xfId="0" applyFont="1" applyBorder="1" applyAlignment="1">
      <alignment vertical="top" wrapText="1"/>
    </xf>
    <xf numFmtId="0" fontId="23" fillId="0" borderId="0" xfId="0" applyFont="1" applyBorder="1" applyAlignment="1">
      <alignment vertical="top" wrapText="1"/>
    </xf>
    <xf numFmtId="164" fontId="1" fillId="0" borderId="0" xfId="0" applyNumberFormat="1" applyFont="1" applyBorder="1" applyAlignment="1">
      <alignment vertical="top" wrapText="1"/>
    </xf>
    <xf numFmtId="165" fontId="1" fillId="0" borderId="0" xfId="0" applyNumberFormat="1" applyFont="1" applyBorder="1" applyAlignment="1">
      <alignment vertical="top" wrapText="1"/>
    </xf>
    <xf numFmtId="14" fontId="1" fillId="0" borderId="0" xfId="0" applyNumberFormat="1" applyFont="1" applyBorder="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Border="1" applyAlignment="1">
      <alignment vertical="top" wrapText="1"/>
    </xf>
    <xf numFmtId="14" fontId="1" fillId="25" borderId="0" xfId="0" applyNumberFormat="1" applyFont="1" applyFill="1" applyBorder="1" applyAlignment="1">
      <alignment vertical="top" wrapText="1"/>
    </xf>
    <xf numFmtId="0" fontId="2" fillId="24" borderId="10" xfId="0" applyFont="1" applyFill="1" applyBorder="1" applyAlignment="1">
      <alignment horizontal="left" vertical="top"/>
    </xf>
    <xf numFmtId="0" fontId="23" fillId="0" borderId="0" xfId="0" applyFont="1" applyBorder="1" applyAlignment="1">
      <alignment vertical="top"/>
    </xf>
    <xf numFmtId="0" fontId="2" fillId="24" borderId="1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14" fontId="1" fillId="0" borderId="0" xfId="0" applyNumberFormat="1" applyFont="1" applyFill="1" applyBorder="1" applyAlignment="1">
      <alignment vertical="top" wrapText="1"/>
    </xf>
    <xf numFmtId="0" fontId="1" fillId="0" borderId="0" xfId="0" applyFont="1" applyFill="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24" fillId="0" borderId="0" xfId="29" applyFont="1" applyFill="1" applyBorder="1" applyAlignment="1" applyProtection="1">
      <alignment vertical="top"/>
    </xf>
    <xf numFmtId="0" fontId="24" fillId="30" borderId="11" xfId="29" applyFont="1" applyFill="1" applyBorder="1" applyAlignment="1" applyProtection="1">
      <alignment vertical="top"/>
    </xf>
    <xf numFmtId="0" fontId="24" fillId="30" borderId="12" xfId="29" applyFont="1" applyFill="1" applyBorder="1" applyAlignment="1" applyProtection="1">
      <alignment vertical="top"/>
    </xf>
    <xf numFmtId="0" fontId="2" fillId="0" borderId="10" xfId="0" applyFont="1" applyFill="1" applyBorder="1" applyAlignment="1">
      <alignment horizontal="left" vertical="top" wrapText="1"/>
    </xf>
    <xf numFmtId="0" fontId="1" fillId="0" borderId="0" xfId="0" applyFont="1" applyAlignment="1">
      <alignment vertical="center"/>
    </xf>
    <xf numFmtId="0" fontId="0" fillId="0" borderId="0" xfId="0" applyFill="1" applyAlignment="1">
      <alignment vertical="top" wrapText="1"/>
    </xf>
    <xf numFmtId="0" fontId="1" fillId="0" borderId="0" xfId="0" applyFont="1" applyFill="1" applyAlignment="1">
      <alignment vertical="top" wrapText="1"/>
    </xf>
    <xf numFmtId="0" fontId="1" fillId="26" borderId="0" xfId="0" applyFont="1" applyFill="1" applyAlignment="1">
      <alignment vertical="top" wrapText="1"/>
    </xf>
    <xf numFmtId="0" fontId="2" fillId="30" borderId="11" xfId="29" applyFont="1" applyFill="1" applyBorder="1" applyAlignment="1" applyProtection="1">
      <alignment vertical="top"/>
    </xf>
    <xf numFmtId="0" fontId="1" fillId="0" borderId="10" xfId="0" applyFont="1" applyBorder="1" applyAlignment="1">
      <alignment vertical="top" wrapText="1"/>
    </xf>
    <xf numFmtId="0" fontId="1" fillId="27" borderId="10" xfId="0" applyFont="1" applyFill="1" applyBorder="1" applyAlignment="1">
      <alignment vertical="top" wrapText="1"/>
    </xf>
    <xf numFmtId="14" fontId="1" fillId="27" borderId="10" xfId="0" applyNumberFormat="1" applyFont="1" applyFill="1" applyBorder="1" applyAlignment="1">
      <alignment vertical="top"/>
    </xf>
    <xf numFmtId="164" fontId="1" fillId="0" borderId="10" xfId="0" applyNumberFormat="1" applyFont="1" applyBorder="1" applyAlignment="1">
      <alignment vertical="top" wrapText="1"/>
    </xf>
    <xf numFmtId="0" fontId="1" fillId="27" borderId="10" xfId="0" applyFont="1" applyFill="1" applyBorder="1" applyAlignment="1">
      <alignment horizontal="left" vertical="top" wrapText="1"/>
    </xf>
    <xf numFmtId="14" fontId="1" fillId="0" borderId="10" xfId="0" applyNumberFormat="1" applyFont="1" applyBorder="1" applyAlignment="1">
      <alignment vertical="top"/>
    </xf>
    <xf numFmtId="0" fontId="24" fillId="30" borderId="11" xfId="29" applyFont="1" applyFill="1" applyBorder="1" applyAlignment="1" applyProtection="1">
      <alignment horizontal="left" vertical="top"/>
    </xf>
    <xf numFmtId="10" fontId="24" fillId="30" borderId="11" xfId="29" applyNumberFormat="1" applyFont="1" applyFill="1" applyBorder="1" applyAlignment="1" applyProtection="1">
      <alignment horizontal="left" vertical="top"/>
    </xf>
    <xf numFmtId="0" fontId="32" fillId="0" borderId="10" xfId="0" applyFont="1" applyBorder="1" applyAlignment="1">
      <alignment vertical="top" wrapText="1"/>
    </xf>
    <xf numFmtId="14" fontId="32" fillId="0" borderId="10" xfId="0" applyNumberFormat="1" applyFont="1" applyBorder="1" applyAlignment="1">
      <alignment horizontal="left" vertical="top"/>
    </xf>
    <xf numFmtId="164" fontId="32" fillId="0" borderId="10" xfId="0" applyNumberFormat="1" applyFont="1" applyBorder="1" applyAlignment="1">
      <alignment vertical="top" wrapText="1"/>
    </xf>
    <xf numFmtId="164" fontId="32" fillId="31" borderId="10" xfId="0" applyNumberFormat="1" applyFont="1" applyFill="1" applyBorder="1" applyAlignment="1">
      <alignment vertical="top" wrapText="1"/>
    </xf>
    <xf numFmtId="0" fontId="32" fillId="0" borderId="10" xfId="0" applyFont="1" applyBorder="1" applyAlignment="1">
      <alignment horizontal="left" vertical="top" wrapText="1"/>
    </xf>
    <xf numFmtId="164" fontId="32" fillId="0" borderId="10" xfId="0" applyNumberFormat="1" applyFont="1" applyBorder="1" applyAlignment="1">
      <alignment horizontal="left" vertical="top" wrapText="1"/>
    </xf>
    <xf numFmtId="10" fontId="32" fillId="0" borderId="10" xfId="0" applyNumberFormat="1" applyFont="1" applyBorder="1" applyAlignment="1">
      <alignment horizontal="left" vertical="top" wrapText="1"/>
    </xf>
    <xf numFmtId="164" fontId="1" fillId="0" borderId="10" xfId="0" applyNumberFormat="1" applyFont="1" applyBorder="1" applyAlignment="1">
      <alignment horizontal="left" vertical="top" wrapText="1"/>
    </xf>
    <xf numFmtId="10" fontId="1" fillId="0" borderId="10" xfId="0" applyNumberFormat="1" applyFont="1" applyBorder="1" applyAlignment="1">
      <alignment horizontal="left" vertical="top" wrapText="1"/>
    </xf>
    <xf numFmtId="10" fontId="1" fillId="0" borderId="10" xfId="0" applyNumberFormat="1" applyFont="1" applyBorder="1" applyAlignment="1">
      <alignment vertical="top" wrapText="1"/>
    </xf>
    <xf numFmtId="0" fontId="29" fillId="0" borderId="10" xfId="29" applyFont="1" applyFill="1" applyBorder="1" applyAlignment="1" applyProtection="1">
      <alignment vertical="top"/>
    </xf>
    <xf numFmtId="0" fontId="29" fillId="0" borderId="10" xfId="29" applyFont="1" applyFill="1" applyBorder="1" applyAlignment="1" applyProtection="1">
      <alignment vertical="top" wrapText="1"/>
    </xf>
    <xf numFmtId="0" fontId="29" fillId="0" borderId="10" xfId="0" applyFont="1" applyBorder="1" applyAlignment="1">
      <alignment vertical="top" wrapText="1"/>
    </xf>
    <xf numFmtId="14" fontId="29" fillId="0" borderId="10" xfId="0" applyNumberFormat="1" applyFont="1" applyBorder="1" applyAlignment="1">
      <alignment vertical="top" wrapText="1"/>
    </xf>
    <xf numFmtId="14" fontId="29" fillId="0" borderId="10" xfId="0" applyNumberFormat="1" applyFont="1" applyBorder="1" applyAlignment="1">
      <alignment horizontal="left" vertical="top"/>
    </xf>
    <xf numFmtId="164" fontId="29" fillId="0" borderId="10" xfId="0" applyNumberFormat="1" applyFont="1" applyBorder="1" applyAlignment="1">
      <alignment vertical="top" wrapText="1"/>
    </xf>
    <xf numFmtId="166" fontId="29" fillId="0" borderId="10" xfId="0" applyNumberFormat="1" applyFont="1" applyBorder="1" applyAlignment="1">
      <alignment horizontal="left" vertical="top" wrapText="1"/>
    </xf>
    <xf numFmtId="10" fontId="29" fillId="0" borderId="10" xfId="0" applyNumberFormat="1" applyFont="1" applyBorder="1" applyAlignment="1">
      <alignment horizontal="left" vertical="top" wrapText="1"/>
    </xf>
    <xf numFmtId="0" fontId="1" fillId="27" borderId="10" xfId="29" applyFont="1" applyFill="1" applyBorder="1" applyAlignment="1" applyProtection="1">
      <alignment vertical="top"/>
    </xf>
    <xf numFmtId="0" fontId="1" fillId="27" borderId="10" xfId="29" applyFont="1" applyFill="1" applyBorder="1" applyAlignment="1" applyProtection="1">
      <alignment vertical="top" wrapText="1"/>
    </xf>
    <xf numFmtId="14" fontId="1" fillId="27" borderId="10" xfId="0" applyNumberFormat="1" applyFont="1" applyFill="1" applyBorder="1" applyAlignment="1">
      <alignment vertical="top" wrapText="1"/>
    </xf>
    <xf numFmtId="14" fontId="1" fillId="27" borderId="10" xfId="0" applyNumberFormat="1" applyFont="1" applyFill="1" applyBorder="1" applyAlignment="1">
      <alignment horizontal="left" vertical="top"/>
    </xf>
    <xf numFmtId="164" fontId="1" fillId="27" borderId="10" xfId="0" applyNumberFormat="1" applyFont="1" applyFill="1" applyBorder="1" applyAlignment="1">
      <alignment vertical="top" wrapText="1"/>
    </xf>
    <xf numFmtId="10" fontId="29" fillId="0" borderId="10" xfId="0" applyNumberFormat="1" applyFont="1" applyBorder="1" applyAlignment="1">
      <alignment vertical="top" wrapText="1"/>
    </xf>
    <xf numFmtId="0" fontId="29" fillId="0" borderId="10" xfId="0" applyFont="1" applyBorder="1" applyAlignment="1">
      <alignment horizontal="left" vertical="top" wrapText="1"/>
    </xf>
    <xf numFmtId="164" fontId="29" fillId="0" borderId="10" xfId="0" applyNumberFormat="1" applyFont="1" applyBorder="1" applyAlignment="1">
      <alignment horizontal="left" vertical="top" wrapText="1"/>
    </xf>
    <xf numFmtId="0" fontId="32" fillId="27" borderId="10" xfId="0" applyFont="1" applyFill="1" applyBorder="1" applyAlignment="1">
      <alignment vertical="top" wrapText="1"/>
    </xf>
    <xf numFmtId="14" fontId="32" fillId="27" borderId="10" xfId="0" applyNumberFormat="1" applyFont="1" applyFill="1" applyBorder="1" applyAlignment="1">
      <alignment vertical="top" wrapText="1"/>
    </xf>
    <xf numFmtId="14" fontId="32" fillId="27" borderId="10" xfId="0" applyNumberFormat="1" applyFont="1" applyFill="1" applyBorder="1" applyAlignment="1">
      <alignment horizontal="left" vertical="top"/>
    </xf>
    <xf numFmtId="164" fontId="32" fillId="27" borderId="10" xfId="0" applyNumberFormat="1" applyFont="1" applyFill="1" applyBorder="1" applyAlignment="1">
      <alignment vertical="top" wrapText="1"/>
    </xf>
    <xf numFmtId="0" fontId="32" fillId="27" borderId="10" xfId="0" applyFont="1" applyFill="1" applyBorder="1" applyAlignment="1">
      <alignment horizontal="left" vertical="top" wrapText="1"/>
    </xf>
    <xf numFmtId="10" fontId="1" fillId="27" borderId="10" xfId="0" applyNumberFormat="1" applyFont="1" applyFill="1" applyBorder="1" applyAlignment="1">
      <alignment horizontal="left" vertical="top" wrapText="1"/>
    </xf>
    <xf numFmtId="0" fontId="33" fillId="27" borderId="10" xfId="0" applyFont="1" applyFill="1" applyBorder="1" applyAlignment="1">
      <alignment horizontal="left" vertical="top" wrapText="1"/>
    </xf>
    <xf numFmtId="0" fontId="29" fillId="31" borderId="10" xfId="29" applyFont="1" applyFill="1" applyBorder="1" applyAlignment="1" applyProtection="1">
      <alignment vertical="top" wrapText="1"/>
    </xf>
    <xf numFmtId="0" fontId="29" fillId="31" borderId="10" xfId="0" applyFont="1" applyFill="1" applyBorder="1" applyAlignment="1">
      <alignment vertical="top" wrapText="1"/>
    </xf>
    <xf numFmtId="14" fontId="29" fillId="31" borderId="10" xfId="0" applyNumberFormat="1" applyFont="1" applyFill="1" applyBorder="1" applyAlignment="1">
      <alignment vertical="top" wrapText="1"/>
    </xf>
    <xf numFmtId="14" fontId="29" fillId="31" borderId="10" xfId="0" applyNumberFormat="1" applyFont="1" applyFill="1" applyBorder="1" applyAlignment="1">
      <alignment horizontal="left" vertical="top"/>
    </xf>
    <xf numFmtId="164" fontId="29" fillId="31" borderId="10" xfId="0" applyNumberFormat="1" applyFont="1" applyFill="1" applyBorder="1" applyAlignment="1">
      <alignment vertical="top" wrapText="1"/>
    </xf>
    <xf numFmtId="166" fontId="29" fillId="31" borderId="10" xfId="0" applyNumberFormat="1" applyFont="1" applyFill="1" applyBorder="1" applyAlignment="1">
      <alignment horizontal="left" vertical="top" wrapText="1"/>
    </xf>
    <xf numFmtId="10" fontId="29" fillId="31" borderId="10" xfId="0" applyNumberFormat="1" applyFont="1" applyFill="1" applyBorder="1" applyAlignment="1">
      <alignment horizontal="left" vertical="top" wrapText="1"/>
    </xf>
    <xf numFmtId="10" fontId="29" fillId="31" borderId="10" xfId="0" applyNumberFormat="1" applyFont="1" applyFill="1" applyBorder="1" applyAlignment="1">
      <alignment vertical="top" wrapText="1"/>
    </xf>
    <xf numFmtId="164" fontId="29" fillId="31" borderId="10" xfId="0" applyNumberFormat="1" applyFont="1" applyFill="1" applyBorder="1" applyAlignment="1">
      <alignment horizontal="left" vertical="top" wrapText="1"/>
    </xf>
    <xf numFmtId="14" fontId="1" fillId="0" borderId="10" xfId="0" applyNumberFormat="1" applyFont="1" applyBorder="1" applyAlignment="1">
      <alignment horizontal="left" vertical="top"/>
    </xf>
    <xf numFmtId="0" fontId="2" fillId="30" borderId="10" xfId="29" applyFont="1" applyFill="1" applyBorder="1" applyAlignment="1" applyProtection="1">
      <alignment vertical="top"/>
    </xf>
    <xf numFmtId="0" fontId="24" fillId="30" borderId="10" xfId="29" applyFont="1" applyFill="1" applyBorder="1" applyAlignment="1" applyProtection="1">
      <alignment vertical="top"/>
    </xf>
    <xf numFmtId="0" fontId="24" fillId="0" borderId="10" xfId="29" applyFont="1" applyFill="1" applyBorder="1" applyAlignment="1" applyProtection="1">
      <alignment vertical="top"/>
    </xf>
    <xf numFmtId="14" fontId="1" fillId="0" borderId="10" xfId="0" applyNumberFormat="1" applyFont="1" applyBorder="1" applyAlignment="1">
      <alignment vertical="top" wrapText="1"/>
    </xf>
    <xf numFmtId="166" fontId="1" fillId="27" borderId="10" xfId="0" applyNumberFormat="1" applyFont="1" applyFill="1" applyBorder="1" applyAlignment="1">
      <alignment vertical="top" wrapText="1"/>
    </xf>
    <xf numFmtId="10" fontId="1" fillId="27" borderId="10" xfId="0" applyNumberFormat="1" applyFont="1" applyFill="1" applyBorder="1" applyAlignment="1">
      <alignment vertical="top" wrapText="1"/>
    </xf>
    <xf numFmtId="49" fontId="1" fillId="0" borderId="10" xfId="0" applyNumberFormat="1" applyFont="1" applyBorder="1" applyAlignment="1">
      <alignment vertical="top" wrapText="1"/>
    </xf>
    <xf numFmtId="0" fontId="24" fillId="30" borderId="10" xfId="29" applyFont="1" applyFill="1" applyBorder="1" applyAlignment="1" applyProtection="1">
      <alignment vertical="top" wrapText="1"/>
    </xf>
    <xf numFmtId="0" fontId="1" fillId="0" borderId="10" xfId="0" applyFont="1" applyBorder="1" applyAlignment="1">
      <alignment vertical="top"/>
    </xf>
    <xf numFmtId="0" fontId="1" fillId="0" borderId="10" xfId="0" applyFont="1" applyBorder="1" applyAlignment="1">
      <alignment horizontal="left" vertical="top" wrapText="1"/>
    </xf>
    <xf numFmtId="14" fontId="1" fillId="27" borderId="10" xfId="0" applyNumberFormat="1" applyFont="1" applyFill="1" applyBorder="1" applyAlignment="1">
      <alignment horizontal="right" vertical="top"/>
    </xf>
    <xf numFmtId="4" fontId="1" fillId="0" borderId="10" xfId="45" applyNumberFormat="1" applyFont="1" applyBorder="1" applyAlignment="1">
      <alignment vertical="top" wrapText="1"/>
    </xf>
    <xf numFmtId="167" fontId="1" fillId="0" borderId="10" xfId="45" applyNumberFormat="1" applyFont="1" applyBorder="1" applyAlignment="1">
      <alignment vertical="top" wrapText="1"/>
    </xf>
    <xf numFmtId="165" fontId="1" fillId="0" borderId="10" xfId="0" applyNumberFormat="1" applyFont="1" applyBorder="1" applyAlignment="1">
      <alignment horizontal="left" vertical="top" wrapText="1"/>
    </xf>
    <xf numFmtId="0" fontId="1" fillId="0" borderId="13" xfId="0" applyFont="1" applyBorder="1" applyAlignment="1">
      <alignment vertical="top" wrapText="1"/>
    </xf>
    <xf numFmtId="0" fontId="24" fillId="0" borderId="0" xfId="0" applyFont="1" applyAlignment="1">
      <alignment vertical="top"/>
    </xf>
    <xf numFmtId="0" fontId="1" fillId="0" borderId="10" xfId="29" applyFont="1" applyFill="1" applyBorder="1" applyAlignment="1" applyProtection="1">
      <alignment horizontal="left" vertical="top" wrapText="1"/>
    </xf>
    <xf numFmtId="0" fontId="1" fillId="25" borderId="10" xfId="0" applyFont="1" applyFill="1" applyBorder="1" applyAlignment="1">
      <alignment vertical="top"/>
    </xf>
    <xf numFmtId="0" fontId="1" fillId="25" borderId="10" xfId="0" quotePrefix="1" applyFont="1" applyFill="1" applyBorder="1" applyAlignment="1">
      <alignment vertical="top" wrapText="1"/>
    </xf>
    <xf numFmtId="49" fontId="1" fillId="25" borderId="10" xfId="0" applyNumberFormat="1" applyFont="1" applyFill="1" applyBorder="1" applyAlignment="1">
      <alignment vertical="top" wrapText="1"/>
    </xf>
    <xf numFmtId="3" fontId="1" fillId="0" borderId="10" xfId="0" applyNumberFormat="1" applyFont="1" applyBorder="1" applyAlignment="1">
      <alignment vertical="top" wrapText="1"/>
    </xf>
    <xf numFmtId="14" fontId="1" fillId="25" borderId="10" xfId="0" applyNumberFormat="1" applyFont="1" applyFill="1" applyBorder="1" applyAlignment="1">
      <alignment vertical="top" wrapText="1"/>
    </xf>
    <xf numFmtId="14" fontId="32" fillId="0" borderId="10" xfId="0" applyNumberFormat="1" applyFont="1" applyBorder="1" applyAlignment="1">
      <alignment vertical="top" wrapText="1"/>
    </xf>
    <xf numFmtId="14" fontId="1" fillId="0" borderId="14" xfId="0" applyNumberFormat="1" applyFont="1" applyBorder="1" applyAlignment="1">
      <alignment vertical="top" wrapText="1"/>
    </xf>
    <xf numFmtId="0" fontId="32" fillId="0" borderId="10" xfId="0" applyFont="1" applyBorder="1" applyAlignment="1">
      <alignment vertical="top"/>
    </xf>
    <xf numFmtId="14" fontId="32" fillId="0" borderId="11" xfId="0" applyNumberFormat="1" applyFont="1" applyBorder="1" applyAlignment="1">
      <alignment vertical="top"/>
    </xf>
    <xf numFmtId="0" fontId="32" fillId="0" borderId="11" xfId="0" applyFont="1" applyBorder="1" applyAlignment="1">
      <alignment vertical="top"/>
    </xf>
    <xf numFmtId="0" fontId="29" fillId="27" borderId="10" xfId="29" applyFont="1" applyFill="1" applyBorder="1" applyAlignment="1" applyProtection="1">
      <alignment vertical="top" wrapText="1"/>
    </xf>
    <xf numFmtId="0" fontId="29" fillId="27" borderId="10" xfId="0" applyFont="1" applyFill="1" applyBorder="1" applyAlignment="1">
      <alignment vertical="top" wrapText="1"/>
    </xf>
    <xf numFmtId="14" fontId="29" fillId="27" borderId="10" xfId="0" applyNumberFormat="1" applyFont="1" applyFill="1" applyBorder="1" applyAlignment="1">
      <alignment horizontal="left" vertical="top"/>
    </xf>
    <xf numFmtId="164" fontId="29" fillId="27" borderId="10" xfId="0" applyNumberFormat="1" applyFont="1" applyFill="1" applyBorder="1" applyAlignment="1">
      <alignment vertical="top" wrapText="1"/>
    </xf>
    <xf numFmtId="166" fontId="29" fillId="27" borderId="10" xfId="0" applyNumberFormat="1" applyFont="1" applyFill="1" applyBorder="1" applyAlignment="1">
      <alignment horizontal="left" vertical="top" wrapText="1"/>
    </xf>
    <xf numFmtId="164" fontId="29" fillId="27" borderId="10" xfId="0" applyNumberFormat="1" applyFont="1" applyFill="1" applyBorder="1" applyAlignment="1">
      <alignment horizontal="left" vertical="top" wrapText="1"/>
    </xf>
    <xf numFmtId="10" fontId="29" fillId="27" borderId="10" xfId="0" applyNumberFormat="1" applyFont="1" applyFill="1" applyBorder="1" applyAlignment="1">
      <alignment horizontal="left" vertical="top" wrapText="1"/>
    </xf>
    <xf numFmtId="10" fontId="29" fillId="27" borderId="10" xfId="0" applyNumberFormat="1" applyFont="1" applyFill="1" applyBorder="1" applyAlignment="1">
      <alignment vertical="top" wrapText="1"/>
    </xf>
    <xf numFmtId="8" fontId="1" fillId="27" borderId="10" xfId="0" applyNumberFormat="1" applyFont="1" applyFill="1" applyBorder="1" applyAlignment="1">
      <alignment horizontal="left" vertical="top" wrapText="1"/>
    </xf>
    <xf numFmtId="166" fontId="1" fillId="27" borderId="10" xfId="0" applyNumberFormat="1" applyFont="1" applyFill="1" applyBorder="1" applyAlignment="1">
      <alignment horizontal="left" vertical="top" wrapText="1"/>
    </xf>
    <xf numFmtId="165" fontId="1" fillId="0" borderId="10" xfId="0" applyNumberFormat="1" applyFont="1" applyBorder="1" applyAlignment="1">
      <alignment vertical="top" wrapText="1"/>
    </xf>
    <xf numFmtId="8" fontId="1" fillId="27" borderId="0" xfId="0" applyNumberFormat="1" applyFont="1" applyFill="1" applyAlignment="1">
      <alignment horizontal="left" vertical="top" wrapText="1"/>
    </xf>
    <xf numFmtId="0" fontId="1" fillId="0" borderId="12" xfId="0" applyFont="1" applyBorder="1" applyAlignment="1">
      <alignment vertical="top" wrapText="1"/>
    </xf>
    <xf numFmtId="0" fontId="24" fillId="30" borderId="16" xfId="29" applyFont="1" applyFill="1" applyBorder="1" applyAlignment="1" applyProtection="1">
      <alignment vertical="top"/>
    </xf>
    <xf numFmtId="0" fontId="1" fillId="0" borderId="17" xfId="0" applyFont="1" applyBorder="1" applyAlignment="1">
      <alignment vertical="top" wrapText="1"/>
    </xf>
    <xf numFmtId="168" fontId="1" fillId="27" borderId="18" xfId="124" applyNumberFormat="1" applyFont="1" applyFill="1" applyBorder="1" applyAlignment="1">
      <alignment vertical="top" wrapText="1"/>
    </xf>
    <xf numFmtId="164" fontId="1" fillId="0" borderId="19" xfId="0" applyNumberFormat="1" applyFont="1" applyBorder="1" applyAlignment="1">
      <alignment vertical="top" wrapText="1"/>
    </xf>
    <xf numFmtId="7" fontId="1" fillId="0" borderId="10" xfId="116" applyNumberFormat="1" applyFont="1" applyFill="1" applyBorder="1" applyAlignment="1">
      <alignment vertical="top" wrapText="1"/>
    </xf>
    <xf numFmtId="168" fontId="1" fillId="27" borderId="10" xfId="124" applyNumberFormat="1" applyFont="1" applyFill="1" applyBorder="1" applyAlignment="1">
      <alignment vertical="top" wrapText="1"/>
    </xf>
    <xf numFmtId="164" fontId="1" fillId="0" borderId="17" xfId="0" applyNumberFormat="1" applyFont="1" applyBorder="1" applyAlignment="1">
      <alignment vertical="top" wrapText="1"/>
    </xf>
    <xf numFmtId="166" fontId="1" fillId="0" borderId="10" xfId="0" applyNumberFormat="1" applyFont="1" applyBorder="1" applyAlignment="1">
      <alignment vertical="top" wrapText="1"/>
    </xf>
    <xf numFmtId="14" fontId="32" fillId="27" borderId="10" xfId="0" applyNumberFormat="1" applyFont="1" applyFill="1" applyBorder="1" applyAlignment="1">
      <alignment vertical="top"/>
    </xf>
    <xf numFmtId="14" fontId="32" fillId="0" borderId="10" xfId="0" applyNumberFormat="1" applyFont="1" applyBorder="1" applyAlignment="1">
      <alignment vertical="top"/>
    </xf>
    <xf numFmtId="44" fontId="1" fillId="27" borderId="10" xfId="124" applyFont="1" applyFill="1" applyBorder="1" applyAlignment="1">
      <alignment vertical="top" wrapText="1"/>
    </xf>
    <xf numFmtId="165" fontId="1" fillId="27" borderId="10" xfId="0" applyNumberFormat="1" applyFont="1" applyFill="1" applyBorder="1" applyAlignment="1">
      <alignment vertical="top" wrapText="1"/>
    </xf>
    <xf numFmtId="0" fontId="32" fillId="0" borderId="0" xfId="0" applyFont="1" applyAlignment="1">
      <alignment vertical="top"/>
    </xf>
    <xf numFmtId="9" fontId="32" fillId="27" borderId="10" xfId="0" applyNumberFormat="1" applyFont="1" applyFill="1" applyBorder="1" applyAlignment="1">
      <alignment vertical="top"/>
    </xf>
    <xf numFmtId="0" fontId="1" fillId="0" borderId="0" xfId="0" applyFont="1" applyAlignment="1">
      <alignment vertical="top"/>
    </xf>
    <xf numFmtId="0" fontId="34" fillId="0" borderId="0" xfId="29" applyFont="1" applyFill="1" applyBorder="1" applyAlignment="1" applyProtection="1">
      <alignment vertical="top" wrapText="1"/>
    </xf>
    <xf numFmtId="0" fontId="24" fillId="30" borderId="16" xfId="29" applyFont="1" applyFill="1" applyBorder="1" applyAlignment="1" applyProtection="1">
      <alignment vertical="top" wrapText="1"/>
    </xf>
    <xf numFmtId="0" fontId="24" fillId="30" borderId="16" xfId="29" applyFont="1" applyFill="1" applyBorder="1" applyAlignment="1" applyProtection="1">
      <alignment horizontal="right" vertical="top" wrapText="1"/>
    </xf>
    <xf numFmtId="164" fontId="2" fillId="30" borderId="14" xfId="0" applyNumberFormat="1" applyFont="1" applyFill="1" applyBorder="1" applyAlignment="1">
      <alignment vertical="top" wrapText="1"/>
    </xf>
    <xf numFmtId="165" fontId="2" fillId="30" borderId="14" xfId="0" applyNumberFormat="1" applyFont="1" applyFill="1" applyBorder="1" applyAlignment="1">
      <alignment vertical="top" wrapText="1"/>
    </xf>
    <xf numFmtId="0" fontId="2" fillId="30" borderId="14" xfId="0" applyFont="1" applyFill="1" applyBorder="1" applyAlignment="1">
      <alignment vertical="top" wrapText="1"/>
    </xf>
    <xf numFmtId="10" fontId="1" fillId="0" borderId="10" xfId="127" applyNumberFormat="1" applyFont="1" applyFill="1" applyBorder="1" applyAlignment="1">
      <alignment vertical="top" wrapText="1"/>
    </xf>
    <xf numFmtId="0" fontId="24" fillId="30" borderId="11" xfId="29" applyFont="1" applyFill="1" applyBorder="1" applyAlignment="1" applyProtection="1">
      <alignment vertical="top" wrapText="1"/>
    </xf>
    <xf numFmtId="0" fontId="24" fillId="30" borderId="11" xfId="29" applyFont="1" applyFill="1" applyBorder="1" applyAlignment="1" applyProtection="1">
      <alignment horizontal="right" vertical="top"/>
    </xf>
    <xf numFmtId="0" fontId="35" fillId="27" borderId="10" xfId="29" applyFont="1" applyFill="1" applyBorder="1" applyAlignment="1" applyProtection="1">
      <alignment vertical="top" wrapText="1"/>
    </xf>
    <xf numFmtId="0" fontId="35" fillId="27" borderId="10" xfId="0" applyFont="1" applyFill="1" applyBorder="1" applyAlignment="1">
      <alignment vertical="top" wrapText="1"/>
    </xf>
    <xf numFmtId="0" fontId="35" fillId="27" borderId="10" xfId="0" quotePrefix="1" applyFont="1" applyFill="1" applyBorder="1" applyAlignment="1">
      <alignment vertical="top" wrapText="1"/>
    </xf>
    <xf numFmtId="164" fontId="35" fillId="27" borderId="10" xfId="0" applyNumberFormat="1" applyFont="1" applyFill="1" applyBorder="1" applyAlignment="1">
      <alignment vertical="top" wrapText="1"/>
    </xf>
    <xf numFmtId="14" fontId="35" fillId="27" borderId="10" xfId="0" applyNumberFormat="1" applyFont="1" applyFill="1" applyBorder="1" applyAlignment="1">
      <alignment horizontal="right" vertical="top"/>
    </xf>
    <xf numFmtId="14" fontId="35" fillId="27" borderId="10" xfId="0" applyNumberFormat="1" applyFont="1" applyFill="1" applyBorder="1" applyAlignment="1">
      <alignment vertical="top"/>
    </xf>
    <xf numFmtId="165" fontId="35" fillId="27" borderId="10" xfId="0" applyNumberFormat="1" applyFont="1" applyFill="1" applyBorder="1" applyAlignment="1">
      <alignment vertical="top" wrapText="1"/>
    </xf>
    <xf numFmtId="0" fontId="24" fillId="30" borderId="10" xfId="0" applyFont="1" applyFill="1" applyBorder="1" applyAlignment="1">
      <alignment vertical="top"/>
    </xf>
    <xf numFmtId="0" fontId="24" fillId="30" borderId="10" xfId="0" applyFont="1" applyFill="1" applyBorder="1" applyAlignment="1">
      <alignment horizontal="right" vertical="top"/>
    </xf>
    <xf numFmtId="0" fontId="24" fillId="30" borderId="10" xfId="29" applyFont="1" applyFill="1" applyBorder="1" applyAlignment="1" applyProtection="1">
      <alignment horizontal="right" vertical="top" wrapText="1"/>
    </xf>
    <xf numFmtId="14" fontId="1" fillId="27" borderId="10" xfId="0" applyNumberFormat="1" applyFont="1" applyFill="1" applyBorder="1" applyAlignment="1">
      <alignment horizontal="right" vertical="top" wrapText="1"/>
    </xf>
    <xf numFmtId="0" fontId="1" fillId="0" borderId="10" xfId="0" quotePrefix="1" applyFont="1" applyBorder="1" applyAlignment="1">
      <alignment vertical="top" wrapText="1"/>
    </xf>
    <xf numFmtId="166" fontId="33" fillId="27" borderId="10" xfId="0" applyNumberFormat="1" applyFont="1" applyFill="1" applyBorder="1" applyAlignment="1">
      <alignment horizontal="right" vertical="top" wrapText="1"/>
    </xf>
    <xf numFmtId="166" fontId="32" fillId="27" borderId="10" xfId="0" applyNumberFormat="1" applyFont="1" applyFill="1" applyBorder="1" applyAlignment="1">
      <alignment horizontal="right" vertical="top" wrapText="1"/>
    </xf>
    <xf numFmtId="166" fontId="32" fillId="27" borderId="10" xfId="0" applyNumberFormat="1" applyFont="1" applyFill="1" applyBorder="1" applyAlignment="1">
      <alignment vertical="top" wrapText="1"/>
    </xf>
    <xf numFmtId="164" fontId="1" fillId="0" borderId="10" xfId="0" applyNumberFormat="1" applyFont="1" applyBorder="1" applyAlignment="1">
      <alignment vertical="top"/>
    </xf>
    <xf numFmtId="164" fontId="1" fillId="27" borderId="10" xfId="0" applyNumberFormat="1" applyFont="1" applyFill="1" applyBorder="1" applyAlignment="1">
      <alignment vertical="top"/>
    </xf>
    <xf numFmtId="165" fontId="1" fillId="27" borderId="10" xfId="0" applyNumberFormat="1" applyFont="1" applyFill="1" applyBorder="1" applyAlignment="1">
      <alignment vertical="top"/>
    </xf>
    <xf numFmtId="10" fontId="1" fillId="27" borderId="10" xfId="0" applyNumberFormat="1" applyFont="1" applyFill="1" applyBorder="1" applyAlignment="1">
      <alignment vertical="top"/>
    </xf>
    <xf numFmtId="0" fontId="35" fillId="27" borderId="10" xfId="29" applyFont="1" applyFill="1" applyBorder="1" applyAlignment="1" applyProtection="1">
      <alignment vertical="top"/>
    </xf>
    <xf numFmtId="0" fontId="35" fillId="27" borderId="10" xfId="0" applyFont="1" applyFill="1" applyBorder="1" applyAlignment="1">
      <alignment vertical="top"/>
    </xf>
    <xf numFmtId="164" fontId="35" fillId="27" borderId="10" xfId="0" applyNumberFormat="1" applyFont="1" applyFill="1" applyBorder="1" applyAlignment="1">
      <alignment vertical="top"/>
    </xf>
    <xf numFmtId="165" fontId="35" fillId="27" borderId="10" xfId="0" applyNumberFormat="1" applyFont="1" applyFill="1" applyBorder="1" applyAlignment="1">
      <alignment vertical="top"/>
    </xf>
    <xf numFmtId="0" fontId="24" fillId="30" borderId="11" xfId="29" applyFont="1" applyFill="1" applyBorder="1" applyAlignment="1" applyProtection="1">
      <alignment horizontal="right" vertical="top" wrapText="1"/>
    </xf>
    <xf numFmtId="0" fontId="24" fillId="30" borderId="20" xfId="29" applyFont="1" applyFill="1" applyBorder="1" applyAlignment="1" applyProtection="1">
      <alignment vertical="top"/>
    </xf>
    <xf numFmtId="0" fontId="1" fillId="0" borderId="10" xfId="0" applyFont="1" applyBorder="1" applyAlignment="1">
      <alignment horizontal="left" vertical="top"/>
    </xf>
    <xf numFmtId="10" fontId="1" fillId="0" borderId="10" xfId="0" applyNumberFormat="1" applyFont="1" applyBorder="1" applyAlignment="1">
      <alignment vertical="top"/>
    </xf>
    <xf numFmtId="44" fontId="35" fillId="27" borderId="10" xfId="124" applyFont="1" applyFill="1" applyBorder="1" applyAlignment="1">
      <alignment vertical="top"/>
    </xf>
    <xf numFmtId="0" fontId="35" fillId="27" borderId="10" xfId="0" applyFont="1" applyFill="1" applyBorder="1" applyAlignment="1">
      <alignment horizontal="left" vertical="top"/>
    </xf>
    <xf numFmtId="0" fontId="35" fillId="0" borderId="0" xfId="0" applyFont="1" applyAlignment="1">
      <alignment vertical="top"/>
    </xf>
    <xf numFmtId="9" fontId="1" fillId="0" borderId="10" xfId="0" applyNumberFormat="1" applyFont="1" applyBorder="1" applyAlignment="1">
      <alignment vertical="top"/>
    </xf>
    <xf numFmtId="10" fontId="35" fillId="27" borderId="10" xfId="0" applyNumberFormat="1" applyFont="1" applyFill="1" applyBorder="1" applyAlignment="1">
      <alignment vertical="top"/>
    </xf>
    <xf numFmtId="0" fontId="1" fillId="0" borderId="10" xfId="0" applyFont="1" applyBorder="1"/>
    <xf numFmtId="169" fontId="35" fillId="27" borderId="10" xfId="0" applyNumberFormat="1" applyFont="1" applyFill="1" applyBorder="1" applyAlignment="1">
      <alignment vertical="top"/>
    </xf>
    <xf numFmtId="0" fontId="1" fillId="27" borderId="10" xfId="0" applyFont="1" applyFill="1" applyBorder="1" applyAlignment="1">
      <alignment horizontal="left" vertical="top"/>
    </xf>
    <xf numFmtId="10" fontId="1" fillId="27" borderId="10" xfId="127" applyNumberFormat="1" applyFont="1" applyFill="1" applyBorder="1" applyAlignment="1">
      <alignment horizontal="right" vertical="top"/>
    </xf>
    <xf numFmtId="0" fontId="1" fillId="27" borderId="10" xfId="0" applyFont="1" applyFill="1" applyBorder="1" applyAlignment="1">
      <alignment vertical="top"/>
    </xf>
    <xf numFmtId="44" fontId="1" fillId="27" borderId="10" xfId="0" applyNumberFormat="1" applyFont="1" applyFill="1" applyBorder="1" applyAlignment="1">
      <alignment vertical="top" wrapText="1"/>
    </xf>
    <xf numFmtId="44" fontId="1" fillId="0" borderId="10" xfId="0" applyNumberFormat="1" applyFont="1" applyBorder="1" applyAlignment="1">
      <alignment vertical="top" wrapText="1"/>
    </xf>
    <xf numFmtId="10" fontId="1" fillId="27" borderId="10" xfId="127" applyNumberFormat="1" applyFont="1" applyFill="1" applyBorder="1" applyAlignment="1">
      <alignment vertical="top" wrapText="1"/>
    </xf>
    <xf numFmtId="0" fontId="1" fillId="31" borderId="10" xfId="0" applyFont="1" applyFill="1" applyBorder="1" applyAlignment="1">
      <alignment vertical="top" wrapText="1"/>
    </xf>
    <xf numFmtId="14" fontId="1" fillId="0" borderId="10" xfId="0" applyNumberFormat="1" applyFont="1" applyBorder="1" applyAlignment="1" applyProtection="1">
      <alignment vertical="top" wrapText="1"/>
      <protection locked="0"/>
    </xf>
    <xf numFmtId="10" fontId="1" fillId="31" borderId="10" xfId="0" applyNumberFormat="1" applyFont="1" applyFill="1" applyBorder="1" applyAlignment="1">
      <alignment vertical="top" wrapText="1"/>
    </xf>
    <xf numFmtId="0" fontId="35" fillId="0" borderId="10" xfId="29" applyFont="1" applyFill="1" applyBorder="1" applyAlignment="1" applyProtection="1">
      <alignment vertical="top" wrapText="1"/>
    </xf>
    <xf numFmtId="0" fontId="35" fillId="25" borderId="10" xfId="0" applyFont="1" applyFill="1" applyBorder="1" applyAlignment="1">
      <alignment vertical="top" wrapText="1"/>
    </xf>
    <xf numFmtId="0" fontId="35" fillId="0" borderId="10" xfId="0" applyFont="1" applyBorder="1" applyAlignment="1">
      <alignment vertical="top" wrapText="1"/>
    </xf>
    <xf numFmtId="164" fontId="35" fillId="0" borderId="10" xfId="0" applyNumberFormat="1" applyFont="1" applyBorder="1" applyAlignment="1">
      <alignment vertical="top" wrapText="1"/>
    </xf>
    <xf numFmtId="14" fontId="35" fillId="0" borderId="10" xfId="0" applyNumberFormat="1" applyFont="1" applyBorder="1" applyAlignment="1">
      <alignment vertical="top" wrapText="1"/>
    </xf>
    <xf numFmtId="7" fontId="35" fillId="0" borderId="10" xfId="116" applyNumberFormat="1" applyFont="1" applyFill="1" applyBorder="1" applyAlignment="1">
      <alignment vertical="top" wrapText="1"/>
    </xf>
    <xf numFmtId="0" fontId="35" fillId="0" borderId="0" xfId="0" applyFont="1" applyAlignment="1">
      <alignment vertical="top" wrapText="1"/>
    </xf>
    <xf numFmtId="0" fontId="1" fillId="26" borderId="10" xfId="0" applyFont="1" applyFill="1" applyBorder="1" applyAlignment="1">
      <alignment vertical="top" wrapText="1"/>
    </xf>
    <xf numFmtId="0" fontId="1" fillId="0" borderId="10" xfId="126" applyFont="1" applyBorder="1" applyAlignment="1">
      <alignment vertical="top" wrapText="1"/>
    </xf>
    <xf numFmtId="0" fontId="36" fillId="0" borderId="10" xfId="0" applyFont="1" applyBorder="1" applyAlignment="1">
      <alignment vertical="center" wrapText="1"/>
    </xf>
    <xf numFmtId="0" fontId="1" fillId="0" borderId="10" xfId="0" applyFont="1" applyFill="1" applyBorder="1" applyAlignment="1">
      <alignment vertical="top" wrapText="1"/>
    </xf>
    <xf numFmtId="0" fontId="1" fillId="0" borderId="14" xfId="29" applyFont="1" applyFill="1" applyBorder="1" applyAlignment="1" applyProtection="1">
      <alignment vertical="top"/>
    </xf>
    <xf numFmtId="0" fontId="1" fillId="0" borderId="14" xfId="29" applyFont="1" applyFill="1" applyBorder="1" applyAlignment="1" applyProtection="1">
      <alignment vertical="top" wrapText="1"/>
    </xf>
    <xf numFmtId="0" fontId="1" fillId="25" borderId="14" xfId="0" applyFont="1" applyFill="1" applyBorder="1" applyAlignment="1">
      <alignment vertical="top" wrapText="1"/>
    </xf>
    <xf numFmtId="14" fontId="1" fillId="0" borderId="14" xfId="0" applyNumberFormat="1" applyFont="1" applyBorder="1" applyAlignment="1">
      <alignment vertical="top"/>
    </xf>
    <xf numFmtId="164" fontId="1" fillId="0" borderId="14" xfId="0" applyNumberFormat="1" applyFont="1" applyBorder="1" applyAlignment="1">
      <alignment vertical="top" wrapText="1"/>
    </xf>
    <xf numFmtId="164" fontId="1" fillId="0" borderId="20" xfId="0" applyNumberFormat="1" applyFont="1" applyBorder="1" applyAlignment="1">
      <alignment vertical="top" wrapText="1"/>
    </xf>
    <xf numFmtId="168" fontId="1" fillId="27" borderId="21" xfId="124" applyNumberFormat="1" applyFont="1" applyFill="1" applyBorder="1" applyAlignment="1">
      <alignment vertical="top" wrapText="1"/>
    </xf>
    <xf numFmtId="164" fontId="1" fillId="0" borderId="22" xfId="0" applyNumberFormat="1" applyFont="1" applyBorder="1" applyAlignment="1">
      <alignment vertical="top" wrapText="1"/>
    </xf>
    <xf numFmtId="7" fontId="1" fillId="0" borderId="14" xfId="116" applyNumberFormat="1" applyFont="1" applyFill="1" applyBorder="1" applyAlignment="1">
      <alignment vertical="top" wrapText="1"/>
    </xf>
    <xf numFmtId="0" fontId="1" fillId="0" borderId="14" xfId="126" applyFont="1" applyBorder="1" applyAlignment="1">
      <alignment vertical="top" wrapText="1"/>
    </xf>
    <xf numFmtId="165" fontId="1" fillId="0" borderId="14" xfId="0" applyNumberFormat="1" applyFont="1" applyBorder="1" applyAlignment="1">
      <alignment vertical="top" wrapText="1"/>
    </xf>
    <xf numFmtId="0" fontId="32" fillId="26" borderId="10" xfId="0" applyFont="1" applyFill="1" applyBorder="1" applyAlignment="1">
      <alignment vertical="top" wrapText="1"/>
    </xf>
    <xf numFmtId="14" fontId="32" fillId="26" borderId="10" xfId="0" applyNumberFormat="1" applyFont="1" applyFill="1" applyBorder="1" applyAlignment="1">
      <alignment vertical="top" wrapText="1"/>
    </xf>
    <xf numFmtId="164" fontId="1" fillId="26" borderId="10" xfId="0" applyNumberFormat="1" applyFont="1" applyFill="1" applyBorder="1" applyAlignment="1">
      <alignment vertical="top" wrapText="1"/>
    </xf>
    <xf numFmtId="0" fontId="1" fillId="0" borderId="14" xfId="0" applyFont="1" applyBorder="1" applyAlignment="1">
      <alignment vertical="top" wrapText="1"/>
    </xf>
    <xf numFmtId="164" fontId="2" fillId="30" borderId="11" xfId="0" applyNumberFormat="1" applyFont="1" applyFill="1" applyBorder="1" applyAlignment="1">
      <alignment vertical="top" wrapText="1"/>
    </xf>
    <xf numFmtId="165" fontId="2" fillId="30" borderId="11" xfId="0" applyNumberFormat="1" applyFont="1" applyFill="1" applyBorder="1" applyAlignment="1">
      <alignment vertical="top" wrapText="1"/>
    </xf>
    <xf numFmtId="0" fontId="2" fillId="30" borderId="11" xfId="0" applyFont="1" applyFill="1" applyBorder="1" applyAlignment="1">
      <alignment vertical="top" wrapText="1"/>
    </xf>
    <xf numFmtId="14" fontId="1" fillId="26" borderId="10" xfId="0" applyNumberFormat="1" applyFont="1" applyFill="1" applyBorder="1" applyAlignment="1">
      <alignment horizontal="right" vertical="top"/>
    </xf>
    <xf numFmtId="164" fontId="35" fillId="26" borderId="10" xfId="0" applyNumberFormat="1" applyFont="1" applyFill="1" applyBorder="1" applyAlignment="1">
      <alignment vertical="top" wrapText="1"/>
    </xf>
    <xf numFmtId="14" fontId="35" fillId="26" borderId="10" xfId="0" applyNumberFormat="1" applyFont="1" applyFill="1" applyBorder="1" applyAlignment="1">
      <alignment horizontal="right" vertical="top"/>
    </xf>
    <xf numFmtId="3" fontId="1" fillId="26" borderId="10" xfId="0" applyNumberFormat="1" applyFont="1" applyFill="1" applyBorder="1" applyAlignment="1">
      <alignment vertical="top" wrapText="1"/>
    </xf>
    <xf numFmtId="14" fontId="1" fillId="26" borderId="10" xfId="0" applyNumberFormat="1" applyFont="1" applyFill="1" applyBorder="1" applyAlignment="1">
      <alignment horizontal="right" vertical="top" wrapText="1"/>
    </xf>
    <xf numFmtId="164" fontId="2" fillId="30" borderId="11" xfId="0" applyNumberFormat="1" applyFont="1" applyFill="1" applyBorder="1" applyAlignment="1">
      <alignment vertical="top"/>
    </xf>
    <xf numFmtId="165" fontId="2" fillId="30" borderId="11" xfId="0" applyNumberFormat="1" applyFont="1" applyFill="1" applyBorder="1" applyAlignment="1">
      <alignment vertical="top"/>
    </xf>
    <xf numFmtId="0" fontId="2" fillId="30" borderId="11" xfId="0" applyFont="1" applyFill="1" applyBorder="1" applyAlignment="1">
      <alignment vertical="top"/>
    </xf>
    <xf numFmtId="14" fontId="32" fillId="26" borderId="10" xfId="0" applyNumberFormat="1" applyFont="1" applyFill="1" applyBorder="1" applyAlignment="1">
      <alignment vertical="top"/>
    </xf>
    <xf numFmtId="164" fontId="1" fillId="27" borderId="10" xfId="0" applyNumberFormat="1" applyFont="1" applyFill="1" applyBorder="1" applyAlignment="1">
      <alignment horizontal="left" vertical="top" wrapText="1"/>
    </xf>
    <xf numFmtId="166" fontId="1" fillId="0" borderId="10" xfId="0" applyNumberFormat="1" applyFont="1" applyBorder="1" applyAlignment="1">
      <alignment horizontal="left" vertical="top" wrapText="1"/>
    </xf>
    <xf numFmtId="165" fontId="1" fillId="29" borderId="10" xfId="0" applyNumberFormat="1" applyFont="1" applyFill="1" applyBorder="1" applyAlignment="1">
      <alignment vertical="top" wrapText="1"/>
    </xf>
    <xf numFmtId="0" fontId="1" fillId="25" borderId="10" xfId="125" applyFont="1" applyFill="1" applyBorder="1" applyAlignment="1">
      <alignment horizontal="left" vertical="top" wrapText="1"/>
    </xf>
    <xf numFmtId="14" fontId="1" fillId="0" borderId="10" xfId="0" applyNumberFormat="1" applyFont="1" applyBorder="1"/>
    <xf numFmtId="0" fontId="1" fillId="0" borderId="10" xfId="125" applyFont="1" applyBorder="1" applyAlignment="1">
      <alignment horizontal="left" vertical="top" wrapText="1"/>
    </xf>
    <xf numFmtId="0" fontId="1" fillId="0" borderId="0" xfId="0" applyFont="1" applyAlignment="1">
      <alignment wrapText="1"/>
    </xf>
    <xf numFmtId="0" fontId="1" fillId="26" borderId="10" xfId="125" applyFont="1" applyFill="1" applyBorder="1" applyAlignment="1">
      <alignment horizontal="left" vertical="top" wrapText="1"/>
    </xf>
    <xf numFmtId="14" fontId="1" fillId="26" borderId="10" xfId="125" applyNumberFormat="1" applyFont="1" applyFill="1" applyBorder="1" applyAlignment="1">
      <alignment horizontal="left" vertical="top" wrapText="1"/>
    </xf>
    <xf numFmtId="14" fontId="1" fillId="27" borderId="10" xfId="125" applyNumberFormat="1" applyFont="1" applyFill="1" applyBorder="1" applyAlignment="1">
      <alignment horizontal="right" vertical="top"/>
    </xf>
    <xf numFmtId="164" fontId="1" fillId="0" borderId="10" xfId="125" applyNumberFormat="1" applyFont="1" applyBorder="1" applyAlignment="1">
      <alignment horizontal="left" vertical="top" wrapText="1"/>
    </xf>
    <xf numFmtId="164" fontId="1" fillId="26" borderId="10" xfId="125" applyNumberFormat="1" applyFont="1" applyFill="1" applyBorder="1" applyAlignment="1">
      <alignment horizontal="left" vertical="top" wrapText="1"/>
    </xf>
    <xf numFmtId="10" fontId="1" fillId="0" borderId="10" xfId="125" applyNumberFormat="1" applyFont="1" applyBorder="1" applyAlignment="1">
      <alignment horizontal="left" vertical="top" wrapText="1"/>
    </xf>
    <xf numFmtId="165" fontId="1" fillId="0" borderId="10" xfId="125" applyNumberFormat="1" applyFont="1" applyBorder="1" applyAlignment="1">
      <alignment horizontal="left" vertical="top" wrapText="1"/>
    </xf>
    <xf numFmtId="0" fontId="1" fillId="0" borderId="0" xfId="0" applyFont="1" applyAlignment="1">
      <alignment horizontal="left"/>
    </xf>
    <xf numFmtId="44" fontId="1" fillId="27" borderId="10" xfId="0" applyNumberFormat="1" applyFont="1" applyFill="1" applyBorder="1" applyAlignment="1">
      <alignment horizontal="left" vertical="top" wrapText="1"/>
    </xf>
    <xf numFmtId="44" fontId="1" fillId="27" borderId="10" xfId="124" applyFont="1" applyFill="1" applyBorder="1" applyAlignment="1">
      <alignment horizontal="left" vertical="top"/>
    </xf>
    <xf numFmtId="167" fontId="1" fillId="0" borderId="10" xfId="0" applyNumberFormat="1" applyFont="1" applyBorder="1" applyAlignment="1">
      <alignment horizontal="left" vertical="top" wrapText="1"/>
    </xf>
    <xf numFmtId="167" fontId="1" fillId="27" borderId="10" xfId="0" applyNumberFormat="1" applyFont="1" applyFill="1" applyBorder="1" applyAlignment="1">
      <alignment horizontal="left" vertical="top" wrapText="1"/>
    </xf>
    <xf numFmtId="165" fontId="1" fillId="0" borderId="10" xfId="38" applyNumberFormat="1" applyFont="1" applyFill="1" applyBorder="1" applyAlignment="1">
      <alignment vertical="top" wrapText="1"/>
    </xf>
    <xf numFmtId="165" fontId="1" fillId="27" borderId="10" xfId="38" applyNumberFormat="1" applyFont="1" applyFill="1" applyBorder="1" applyAlignment="1">
      <alignment vertical="top" wrapText="1"/>
    </xf>
    <xf numFmtId="165" fontId="1" fillId="0" borderId="14" xfId="38" applyNumberFormat="1" applyFont="1" applyFill="1" applyBorder="1" applyAlignment="1">
      <alignment vertical="top" wrapText="1"/>
    </xf>
    <xf numFmtId="166" fontId="33" fillId="26" borderId="10" xfId="0" applyNumberFormat="1" applyFont="1" applyFill="1" applyBorder="1" applyAlignment="1">
      <alignment vertical="top" wrapText="1"/>
    </xf>
    <xf numFmtId="0" fontId="1" fillId="25" borderId="10" xfId="0" applyFont="1" applyFill="1" applyBorder="1" applyAlignment="1">
      <alignment horizontal="left" vertical="top" wrapText="1"/>
    </xf>
    <xf numFmtId="0" fontId="0" fillId="0" borderId="10" xfId="0" applyBorder="1" applyAlignment="1">
      <alignment vertical="top" wrapText="1"/>
    </xf>
    <xf numFmtId="166" fontId="0" fillId="0" borderId="10" xfId="0" applyNumberFormat="1" applyBorder="1" applyAlignment="1">
      <alignment vertical="top" wrapText="1"/>
    </xf>
    <xf numFmtId="166" fontId="1" fillId="26" borderId="10" xfId="0" applyNumberFormat="1" applyFont="1" applyFill="1" applyBorder="1" applyAlignment="1">
      <alignment vertical="top" wrapText="1"/>
    </xf>
    <xf numFmtId="0" fontId="37" fillId="27" borderId="10" xfId="29" applyFont="1" applyFill="1" applyBorder="1" applyAlignment="1" applyProtection="1">
      <alignment vertical="top"/>
    </xf>
    <xf numFmtId="0" fontId="1" fillId="0" borderId="0" xfId="0" applyFont="1" applyFill="1"/>
    <xf numFmtId="0" fontId="32" fillId="25" borderId="10" xfId="0" applyFont="1" applyFill="1" applyBorder="1" applyAlignment="1">
      <alignment vertical="top"/>
    </xf>
    <xf numFmtId="0" fontId="24" fillId="30" borderId="10" xfId="29" applyFont="1" applyFill="1" applyBorder="1" applyAlignment="1" applyProtection="1">
      <alignment horizontal="right" vertical="top"/>
    </xf>
    <xf numFmtId="164" fontId="2" fillId="30" borderId="10" xfId="0" applyNumberFormat="1" applyFont="1" applyFill="1" applyBorder="1" applyAlignment="1">
      <alignment vertical="top"/>
    </xf>
    <xf numFmtId="165" fontId="2" fillId="30" borderId="10" xfId="0" applyNumberFormat="1" applyFont="1" applyFill="1" applyBorder="1" applyAlignment="1">
      <alignment vertical="top"/>
    </xf>
    <xf numFmtId="0" fontId="2" fillId="30" borderId="10" xfId="0" applyFont="1" applyFill="1" applyBorder="1" applyAlignment="1">
      <alignment vertical="top"/>
    </xf>
    <xf numFmtId="0" fontId="0" fillId="0" borderId="10" xfId="0" applyBorder="1" applyAlignment="1">
      <alignment vertical="top"/>
    </xf>
    <xf numFmtId="0" fontId="0" fillId="25" borderId="10" xfId="0" applyFill="1" applyBorder="1" applyAlignment="1">
      <alignment vertical="top"/>
    </xf>
    <xf numFmtId="14" fontId="0" fillId="27" borderId="10" xfId="0" applyNumberFormat="1" applyFill="1" applyBorder="1" applyAlignment="1">
      <alignment horizontal="right" vertical="top"/>
    </xf>
    <xf numFmtId="14" fontId="0" fillId="27" borderId="10" xfId="0" applyNumberFormat="1" applyFill="1" applyBorder="1" applyAlignment="1">
      <alignment vertical="top"/>
    </xf>
    <xf numFmtId="0" fontId="1" fillId="0" borderId="10" xfId="35" applyFont="1" applyFill="1" applyBorder="1" applyAlignment="1">
      <alignment vertical="top"/>
    </xf>
    <xf numFmtId="44" fontId="0" fillId="27" borderId="10" xfId="0" applyNumberFormat="1" applyFill="1" applyBorder="1" applyAlignment="1">
      <alignment vertical="top"/>
    </xf>
    <xf numFmtId="44" fontId="0" fillId="0" borderId="10" xfId="0" applyNumberFormat="1" applyBorder="1" applyAlignment="1">
      <alignment vertical="top"/>
    </xf>
    <xf numFmtId="44" fontId="1" fillId="0" borderId="10" xfId="35" applyNumberFormat="1" applyFont="1" applyFill="1" applyBorder="1" applyAlignment="1">
      <alignment vertical="top"/>
    </xf>
    <xf numFmtId="10" fontId="0" fillId="0" borderId="10" xfId="0" applyNumberFormat="1" applyBorder="1" applyAlignment="1">
      <alignment vertical="top"/>
    </xf>
    <xf numFmtId="10" fontId="0" fillId="0" borderId="10" xfId="127" applyNumberFormat="1" applyFont="1" applyFill="1" applyBorder="1" applyAlignment="1">
      <alignment vertical="top"/>
    </xf>
    <xf numFmtId="0" fontId="0" fillId="0" borderId="0" xfId="0" applyAlignment="1">
      <alignment vertical="top"/>
    </xf>
    <xf numFmtId="44" fontId="1" fillId="27" borderId="10" xfId="124" applyFont="1" applyFill="1" applyBorder="1" applyAlignment="1">
      <alignment vertical="top"/>
    </xf>
    <xf numFmtId="10" fontId="1" fillId="27" borderId="10" xfId="127" applyNumberFormat="1" applyFont="1" applyFill="1" applyBorder="1" applyAlignment="1">
      <alignment vertical="top"/>
    </xf>
    <xf numFmtId="44" fontId="1" fillId="0" borderId="10" xfId="124" applyFont="1" applyFill="1" applyBorder="1" applyAlignment="1">
      <alignment vertical="top"/>
    </xf>
    <xf numFmtId="14" fontId="1" fillId="26" borderId="10" xfId="0" applyNumberFormat="1" applyFont="1" applyFill="1" applyBorder="1" applyAlignment="1">
      <alignment vertical="top"/>
    </xf>
    <xf numFmtId="14" fontId="1" fillId="31" borderId="14" xfId="0" applyNumberFormat="1" applyFont="1" applyFill="1" applyBorder="1" applyAlignment="1">
      <alignment vertical="top" wrapText="1"/>
    </xf>
    <xf numFmtId="14" fontId="1" fillId="31" borderId="10" xfId="0" applyNumberFormat="1" applyFont="1" applyFill="1" applyBorder="1" applyAlignment="1">
      <alignment vertical="top" wrapText="1"/>
    </xf>
    <xf numFmtId="165" fontId="1" fillId="31" borderId="10" xfId="0" applyNumberFormat="1" applyFont="1" applyFill="1" applyBorder="1" applyAlignment="1">
      <alignment vertical="top" wrapText="1"/>
    </xf>
    <xf numFmtId="0" fontId="1" fillId="0" borderId="14" xfId="0" applyFont="1" applyBorder="1" applyAlignment="1">
      <alignment horizontal="left" vertical="top" wrapText="1"/>
    </xf>
    <xf numFmtId="8" fontId="1" fillId="0" borderId="10" xfId="0" applyNumberFormat="1" applyFont="1" applyBorder="1" applyAlignment="1">
      <alignment horizontal="left" vertical="top" wrapText="1"/>
    </xf>
    <xf numFmtId="0" fontId="2" fillId="0" borderId="14" xfId="0" applyFont="1" applyBorder="1" applyAlignment="1">
      <alignment vertical="top" wrapText="1"/>
    </xf>
    <xf numFmtId="0" fontId="1" fillId="0" borderId="14" xfId="0" applyFont="1" applyFill="1" applyBorder="1" applyAlignment="1">
      <alignment vertical="top" wrapText="1"/>
    </xf>
    <xf numFmtId="0" fontId="1" fillId="0" borderId="14" xfId="0" applyFont="1" applyBorder="1" applyAlignment="1">
      <alignment vertical="top" wrapText="1"/>
    </xf>
    <xf numFmtId="44" fontId="1" fillId="26" borderId="10" xfId="124" applyFont="1" applyFill="1" applyBorder="1" applyAlignment="1">
      <alignment vertical="top"/>
    </xf>
    <xf numFmtId="8" fontId="1" fillId="0" borderId="14" xfId="0" applyNumberFormat="1" applyFont="1" applyBorder="1" applyAlignment="1">
      <alignment vertical="top" wrapText="1"/>
    </xf>
    <xf numFmtId="10" fontId="1" fillId="0" borderId="14" xfId="0" applyNumberFormat="1" applyFont="1" applyBorder="1" applyAlignment="1">
      <alignment vertical="top" wrapText="1"/>
    </xf>
    <xf numFmtId="8" fontId="1" fillId="0" borderId="14" xfId="0" applyNumberFormat="1" applyFont="1" applyBorder="1" applyAlignment="1">
      <alignment horizontal="left" vertical="top" wrapText="1"/>
    </xf>
    <xf numFmtId="0" fontId="1" fillId="0" borderId="15" xfId="0" applyFont="1" applyBorder="1" applyAlignment="1">
      <alignment vertical="top" wrapText="1"/>
    </xf>
    <xf numFmtId="0" fontId="1" fillId="27" borderId="14" xfId="0" applyFont="1" applyFill="1" applyBorder="1" applyAlignment="1">
      <alignment vertical="top" wrapText="1"/>
    </xf>
    <xf numFmtId="0" fontId="1" fillId="0" borderId="14" xfId="0" applyFont="1" applyBorder="1" applyAlignment="1">
      <alignment vertical="top" wrapText="1"/>
    </xf>
    <xf numFmtId="0" fontId="1" fillId="34" borderId="14" xfId="0" applyFont="1" applyFill="1" applyBorder="1" applyAlignment="1">
      <alignment vertical="top" wrapText="1"/>
    </xf>
    <xf numFmtId="10" fontId="1" fillId="34" borderId="14" xfId="0" applyNumberFormat="1" applyFont="1" applyFill="1" applyBorder="1" applyAlignment="1">
      <alignment vertical="top" wrapText="1"/>
    </xf>
    <xf numFmtId="0" fontId="1" fillId="0" borderId="14" xfId="0" applyFont="1" applyBorder="1" applyAlignment="1">
      <alignment vertical="top"/>
    </xf>
    <xf numFmtId="0" fontId="1" fillId="33" borderId="14" xfId="0" applyFont="1" applyFill="1" applyBorder="1" applyAlignment="1">
      <alignment vertical="top" wrapText="1"/>
    </xf>
    <xf numFmtId="14" fontId="1" fillId="27" borderId="14" xfId="0" applyNumberFormat="1" applyFont="1" applyFill="1" applyBorder="1" applyAlignment="1">
      <alignment vertical="top" wrapText="1"/>
    </xf>
    <xf numFmtId="14" fontId="1" fillId="27" borderId="14" xfId="0" applyNumberFormat="1" applyFont="1" applyFill="1" applyBorder="1" applyAlignment="1">
      <alignment vertical="top"/>
    </xf>
    <xf numFmtId="10" fontId="1" fillId="27" borderId="14" xfId="0" applyNumberFormat="1" applyFont="1" applyFill="1" applyBorder="1" applyAlignment="1">
      <alignment vertical="top" wrapText="1"/>
    </xf>
    <xf numFmtId="8" fontId="1" fillId="34" borderId="14" xfId="0" applyNumberFormat="1" applyFont="1" applyFill="1" applyBorder="1" applyAlignment="1">
      <alignment vertical="top" wrapText="1"/>
    </xf>
    <xf numFmtId="0" fontId="24" fillId="32" borderId="10" xfId="0" applyFont="1" applyFill="1" applyBorder="1" applyAlignment="1">
      <alignment vertical="top"/>
    </xf>
    <xf numFmtId="14" fontId="32" fillId="31" borderId="10" xfId="0" applyNumberFormat="1" applyFont="1" applyFill="1" applyBorder="1" applyAlignment="1">
      <alignment vertical="top" wrapText="1"/>
    </xf>
    <xf numFmtId="166" fontId="32" fillId="31" borderId="10" xfId="0" applyNumberFormat="1" applyFont="1" applyFill="1" applyBorder="1" applyAlignment="1">
      <alignment horizontal="left" vertical="top" wrapText="1"/>
    </xf>
    <xf numFmtId="166" fontId="1" fillId="31" borderId="10" xfId="0" applyNumberFormat="1" applyFont="1" applyFill="1" applyBorder="1" applyAlignment="1">
      <alignment horizontal="left" vertical="top" wrapText="1"/>
    </xf>
    <xf numFmtId="10" fontId="1" fillId="31" borderId="10" xfId="0" applyNumberFormat="1" applyFont="1" applyFill="1" applyBorder="1" applyAlignment="1">
      <alignment horizontal="left" vertical="top" wrapText="1"/>
    </xf>
    <xf numFmtId="0" fontId="29" fillId="31" borderId="10" xfId="29" applyFont="1" applyFill="1" applyBorder="1" applyAlignment="1" applyProtection="1">
      <alignment vertical="top"/>
    </xf>
    <xf numFmtId="0" fontId="1" fillId="26" borderId="10" xfId="0" applyFont="1" applyFill="1" applyBorder="1" applyAlignment="1">
      <alignment horizontal="left" vertical="top"/>
    </xf>
    <xf numFmtId="10" fontId="1" fillId="26" borderId="10" xfId="127" applyNumberFormat="1" applyFont="1" applyFill="1" applyBorder="1" applyAlignment="1">
      <alignment horizontal="right" vertical="top"/>
    </xf>
    <xf numFmtId="10" fontId="1" fillId="26" borderId="10" xfId="127" applyNumberFormat="1" applyFont="1" applyFill="1" applyBorder="1" applyAlignment="1">
      <alignment vertical="top" wrapText="1"/>
    </xf>
    <xf numFmtId="0" fontId="1" fillId="26" borderId="10" xfId="0" applyFont="1" applyFill="1" applyBorder="1" applyAlignment="1">
      <alignment vertical="top"/>
    </xf>
  </cellXfs>
  <cellStyles count="128">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Procent" xfId="127" builtinId="5"/>
    <cellStyle name="Standaard" xfId="0" builtinId="0"/>
    <cellStyle name="Standaard 11" xfId="126" xr:uid="{DADCD807-4C52-4DC9-97DD-D564B1D56C0B}"/>
    <cellStyle name="Standaard 2" xfId="45" xr:uid="{00000000-0005-0000-0000-00006C000000}"/>
    <cellStyle name="Standaard 3" xfId="74" xr:uid="{00000000-0005-0000-0000-00006D000000}"/>
    <cellStyle name="Standaard 7" xfId="125" xr:uid="{F888E274-4328-4215-84BF-CC7A6D5AE7DD}"/>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xfId="124" builtinId="4"/>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A4B7C8"/>
      <color rgb="FFBDA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René Hoek (RM)" id="{1014E817-7FEA-44B5-89EE-4D3C24C1BAC4}" userId="S::rene.hoek@achmea.nl::5405096d-6334-49db-9913-160c19eed49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R3" dT="2023-12-19T08:24:59.36" personId="{1014E817-7FEA-44B5-89EE-4D3C24C1BAC4}" id="{295E3CBF-77B1-478B-84DF-E630FC9A663F}">
    <text>Franchise €16.051 is nog niet definitief. Ligt nog bij CAO binnendienst (CAO overleg)</text>
  </threadedComment>
  <threadedComment ref="R4" dT="2023-12-19T08:25:19.36" personId="{1014E817-7FEA-44B5-89EE-4D3C24C1BAC4}" id="{78EF8572-6210-44A3-B045-AE0CF7E7668A}">
    <text>Zie opmerking hier boven!</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ensioenfondszuivel.nl/" TargetMode="External"/><Relationship Id="rId7" Type="http://schemas.openxmlformats.org/officeDocument/2006/relationships/printerSettings" Target="../printerSettings/printerSettings1.bin"/><Relationship Id="rId2" Type="http://schemas.openxmlformats.org/officeDocument/2006/relationships/hyperlink" Target="https://www.pensioenkappers.nl/" TargetMode="External"/><Relationship Id="rId1" Type="http://schemas.openxmlformats.org/officeDocument/2006/relationships/hyperlink" Target="https://www.oakpensioen.nl/" TargetMode="External"/><Relationship Id="rId6" Type="http://schemas.openxmlformats.org/officeDocument/2006/relationships/hyperlink" Target="https://www.thalespensioenfonds.nl/" TargetMode="External"/><Relationship Id="rId5" Type="http://schemas.openxmlformats.org/officeDocument/2006/relationships/hyperlink" Target="https://www.betonpensioen.nl/" TargetMode="External"/><Relationship Id="rId10" Type="http://schemas.microsoft.com/office/2017/10/relationships/threadedComment" Target="../threadedComments/threadedComment1.xml"/><Relationship Id="rId4" Type="http://schemas.openxmlformats.org/officeDocument/2006/relationships/hyperlink" Target="http://www.bandenpensioen.nl/"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P249"/>
  <sheetViews>
    <sheetView tabSelected="1" zoomScale="85" zoomScaleNormal="85" zoomScaleSheetLayoutView="80" workbookViewId="0">
      <pane xSplit="5" ySplit="1" topLeftCell="F2" activePane="bottomRight" state="frozen"/>
      <selection pane="topRight" activeCell="F1" sqref="F1"/>
      <selection pane="bottomLeft" activeCell="A2" sqref="A2"/>
      <selection pane="bottomRight" activeCell="F2" sqref="F2"/>
    </sheetView>
  </sheetViews>
  <sheetFormatPr defaultRowHeight="12.75"/>
  <cols>
    <col min="1" max="1" width="18.5703125" style="12" customWidth="1"/>
    <col min="2" max="2" width="9" style="1" customWidth="1"/>
    <col min="3" max="3" width="16.7109375" style="9" bestFit="1" customWidth="1"/>
    <col min="4" max="4" width="15.140625" style="10" bestFit="1" customWidth="1"/>
    <col min="5" max="5" width="46.5703125" style="3" customWidth="1"/>
    <col min="6" max="6" width="41.7109375" style="23" bestFit="1" customWidth="1"/>
    <col min="7" max="7" width="12" style="5" bestFit="1" customWidth="1"/>
    <col min="8" max="8" width="14.42578125" style="3" bestFit="1" customWidth="1"/>
    <col min="9" max="9" width="13.42578125" style="3" customWidth="1"/>
    <col min="10" max="10" width="14" style="3" bestFit="1" customWidth="1"/>
    <col min="11" max="11" width="18.5703125" style="3" customWidth="1"/>
    <col min="12" max="12" width="17.5703125" style="3" bestFit="1" customWidth="1"/>
    <col min="13" max="13" width="17.5703125" style="3" customWidth="1"/>
    <col min="14" max="15" width="16.42578125" style="4" customWidth="1"/>
    <col min="16" max="16" width="9.28515625" style="4" customWidth="1"/>
    <col min="17" max="18" width="16.42578125" style="4" customWidth="1"/>
    <col min="19" max="19" width="16.5703125" style="4" customWidth="1"/>
    <col min="20" max="22" width="16.5703125" style="3" customWidth="1"/>
    <col min="23" max="23" width="16.5703125" style="1" customWidth="1"/>
    <col min="24" max="24" width="26.5703125" style="2" customWidth="1"/>
    <col min="25" max="25" width="12.5703125" style="1" customWidth="1"/>
    <col min="26" max="26" width="31.42578125" style="1" bestFit="1" customWidth="1"/>
    <col min="27" max="27" width="42.140625" style="3" bestFit="1" customWidth="1"/>
    <col min="28" max="28" width="46.5703125" style="14" customWidth="1"/>
    <col min="29" max="29" width="35.85546875" style="1" bestFit="1" customWidth="1"/>
    <col min="30" max="30" width="26.5703125" style="1" customWidth="1"/>
    <col min="31" max="31" width="34.42578125" style="1" customWidth="1"/>
    <col min="32" max="16384" width="9.140625" style="24"/>
  </cols>
  <sheetData>
    <row r="1" spans="1:31" s="30" customFormat="1" ht="51">
      <c r="A1" s="11" t="s">
        <v>7</v>
      </c>
      <c r="B1" s="6" t="s">
        <v>9</v>
      </c>
      <c r="C1" s="6" t="s">
        <v>506</v>
      </c>
      <c r="D1" s="6" t="s">
        <v>505</v>
      </c>
      <c r="E1" s="6" t="s">
        <v>8</v>
      </c>
      <c r="F1" s="6" t="s">
        <v>37</v>
      </c>
      <c r="G1" s="7" t="s">
        <v>12</v>
      </c>
      <c r="H1" s="6" t="s">
        <v>57</v>
      </c>
      <c r="I1" s="6" t="s">
        <v>54</v>
      </c>
      <c r="J1" s="7" t="s">
        <v>24</v>
      </c>
      <c r="K1" s="6" t="s">
        <v>51</v>
      </c>
      <c r="L1" s="6" t="s">
        <v>52</v>
      </c>
      <c r="M1" s="6" t="s">
        <v>53</v>
      </c>
      <c r="N1" s="6" t="s">
        <v>30</v>
      </c>
      <c r="O1" s="6" t="s">
        <v>31</v>
      </c>
      <c r="P1" s="6" t="s">
        <v>32</v>
      </c>
      <c r="Q1" s="6" t="s">
        <v>46</v>
      </c>
      <c r="R1" s="6" t="s">
        <v>47</v>
      </c>
      <c r="S1" s="8" t="s">
        <v>10</v>
      </c>
      <c r="T1" s="8" t="s">
        <v>0</v>
      </c>
      <c r="U1" s="8" t="s">
        <v>1</v>
      </c>
      <c r="V1" s="6" t="s">
        <v>2</v>
      </c>
      <c r="W1" s="6" t="s">
        <v>4</v>
      </c>
      <c r="X1" s="6" t="s">
        <v>43</v>
      </c>
      <c r="Y1" s="6" t="s">
        <v>5</v>
      </c>
      <c r="Z1" s="6" t="s">
        <v>553</v>
      </c>
      <c r="AA1" s="6" t="s">
        <v>554</v>
      </c>
      <c r="AB1" s="13" t="s">
        <v>555</v>
      </c>
      <c r="AC1" s="6" t="s">
        <v>556</v>
      </c>
      <c r="AD1" s="6" t="s">
        <v>557</v>
      </c>
      <c r="AE1" s="6" t="s">
        <v>60</v>
      </c>
    </row>
    <row r="2" spans="1:31" s="27" customFormat="1">
      <c r="A2" s="87" t="s">
        <v>375</v>
      </c>
      <c r="B2" s="87" t="s">
        <v>377</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row>
    <row r="3" spans="1:31" s="27" customFormat="1" ht="409.5">
      <c r="A3" s="111" t="s">
        <v>376</v>
      </c>
      <c r="B3" s="111" t="s">
        <v>377</v>
      </c>
      <c r="C3" s="261" t="s">
        <v>378</v>
      </c>
      <c r="D3" s="261" t="s">
        <v>379</v>
      </c>
      <c r="E3" s="44" t="s">
        <v>380</v>
      </c>
      <c r="F3" s="111" t="s">
        <v>19</v>
      </c>
      <c r="G3" s="111" t="s">
        <v>11</v>
      </c>
      <c r="H3" s="111" t="s">
        <v>518</v>
      </c>
      <c r="I3" s="135">
        <v>45279</v>
      </c>
      <c r="J3" s="135">
        <v>45292</v>
      </c>
      <c r="K3" s="136" t="s">
        <v>381</v>
      </c>
      <c r="L3" s="111" t="s">
        <v>198</v>
      </c>
      <c r="M3" s="137" t="s">
        <v>759</v>
      </c>
      <c r="N3" s="111" t="s">
        <v>3</v>
      </c>
      <c r="O3" s="111" t="s">
        <v>3</v>
      </c>
      <c r="P3" s="111" t="s">
        <v>381</v>
      </c>
      <c r="Q3" s="111" t="s">
        <v>3</v>
      </c>
      <c r="R3" s="138" t="s">
        <v>760</v>
      </c>
      <c r="S3" s="111" t="s">
        <v>3</v>
      </c>
      <c r="T3" s="44" t="s">
        <v>382</v>
      </c>
      <c r="U3" s="111" t="s">
        <v>383</v>
      </c>
      <c r="V3" s="39" t="s">
        <v>93</v>
      </c>
      <c r="W3" s="39" t="s">
        <v>384</v>
      </c>
      <c r="X3" s="96" t="s">
        <v>95</v>
      </c>
      <c r="Y3" s="111" t="s">
        <v>6</v>
      </c>
      <c r="Z3" s="70" t="s">
        <v>761</v>
      </c>
      <c r="AA3" s="44" t="s">
        <v>385</v>
      </c>
      <c r="AB3" s="44" t="s">
        <v>386</v>
      </c>
      <c r="AC3" s="111" t="s">
        <v>3</v>
      </c>
      <c r="AD3" s="111" t="s">
        <v>3</v>
      </c>
      <c r="AE3" s="89"/>
    </row>
    <row r="4" spans="1:31" s="139" customFormat="1" ht="409.5">
      <c r="A4" s="111" t="s">
        <v>376</v>
      </c>
      <c r="B4" s="111" t="s">
        <v>377</v>
      </c>
      <c r="C4" s="261" t="s">
        <v>387</v>
      </c>
      <c r="D4" s="261" t="s">
        <v>379</v>
      </c>
      <c r="E4" s="44" t="s">
        <v>388</v>
      </c>
      <c r="F4" s="111" t="s">
        <v>19</v>
      </c>
      <c r="G4" s="111" t="s">
        <v>11</v>
      </c>
      <c r="H4" s="111" t="s">
        <v>518</v>
      </c>
      <c r="I4" s="135">
        <v>45279</v>
      </c>
      <c r="J4" s="135">
        <v>45292</v>
      </c>
      <c r="K4" s="136" t="s">
        <v>381</v>
      </c>
      <c r="L4" s="111" t="s">
        <v>198</v>
      </c>
      <c r="M4" s="137" t="s">
        <v>759</v>
      </c>
      <c r="N4" s="111" t="s">
        <v>3</v>
      </c>
      <c r="O4" s="111" t="s">
        <v>3</v>
      </c>
      <c r="P4" s="111" t="s">
        <v>381</v>
      </c>
      <c r="Q4" s="111" t="s">
        <v>3</v>
      </c>
      <c r="R4" s="138" t="s">
        <v>760</v>
      </c>
      <c r="S4" s="111" t="s">
        <v>3</v>
      </c>
      <c r="T4" s="44" t="s">
        <v>382</v>
      </c>
      <c r="U4" s="111" t="s">
        <v>383</v>
      </c>
      <c r="V4" s="39" t="s">
        <v>93</v>
      </c>
      <c r="W4" s="39" t="s">
        <v>384</v>
      </c>
      <c r="X4" s="96" t="s">
        <v>95</v>
      </c>
      <c r="Y4" s="111" t="s">
        <v>6</v>
      </c>
      <c r="Z4" s="70" t="s">
        <v>761</v>
      </c>
      <c r="AA4" s="44" t="s">
        <v>385</v>
      </c>
      <c r="AB4" s="44" t="s">
        <v>386</v>
      </c>
      <c r="AC4" s="111" t="s">
        <v>3</v>
      </c>
      <c r="AD4" s="111" t="s">
        <v>3</v>
      </c>
      <c r="AE4" s="111"/>
    </row>
    <row r="5" spans="1:31" s="139" customFormat="1" ht="267.75">
      <c r="A5" s="111" t="s">
        <v>376</v>
      </c>
      <c r="B5" s="111" t="s">
        <v>377</v>
      </c>
      <c r="C5" s="261" t="s">
        <v>389</v>
      </c>
      <c r="D5" s="261" t="s">
        <v>390</v>
      </c>
      <c r="E5" s="44" t="s">
        <v>391</v>
      </c>
      <c r="F5" s="111" t="s">
        <v>19</v>
      </c>
      <c r="G5" s="111" t="s">
        <v>11</v>
      </c>
      <c r="H5" s="111" t="s">
        <v>518</v>
      </c>
      <c r="I5" s="135">
        <v>45279</v>
      </c>
      <c r="J5" s="135">
        <v>45292</v>
      </c>
      <c r="K5" s="136" t="s">
        <v>381</v>
      </c>
      <c r="L5" s="111" t="s">
        <v>198</v>
      </c>
      <c r="M5" s="137" t="s">
        <v>759</v>
      </c>
      <c r="N5" s="111" t="s">
        <v>3</v>
      </c>
      <c r="O5" s="111" t="s">
        <v>3</v>
      </c>
      <c r="P5" s="111" t="s">
        <v>381</v>
      </c>
      <c r="Q5" s="111" t="s">
        <v>3</v>
      </c>
      <c r="R5" s="138" t="s">
        <v>762</v>
      </c>
      <c r="S5" s="111" t="s">
        <v>3</v>
      </c>
      <c r="T5" s="44" t="s">
        <v>382</v>
      </c>
      <c r="U5" s="111" t="s">
        <v>383</v>
      </c>
      <c r="V5" s="44" t="s">
        <v>392</v>
      </c>
      <c r="W5" s="39" t="s">
        <v>384</v>
      </c>
      <c r="X5" s="96" t="s">
        <v>95</v>
      </c>
      <c r="Y5" s="111" t="s">
        <v>6</v>
      </c>
      <c r="Z5" s="70" t="s">
        <v>761</v>
      </c>
      <c r="AA5" s="44" t="s">
        <v>385</v>
      </c>
      <c r="AB5" s="44" t="s">
        <v>386</v>
      </c>
      <c r="AC5" s="111" t="s">
        <v>3</v>
      </c>
      <c r="AD5" s="111" t="s">
        <v>3</v>
      </c>
      <c r="AE5" s="111"/>
    </row>
    <row r="6" spans="1:31" s="139" customFormat="1" ht="267.75">
      <c r="A6" s="111" t="s">
        <v>376</v>
      </c>
      <c r="B6" s="111" t="s">
        <v>377</v>
      </c>
      <c r="C6" s="261" t="s">
        <v>393</v>
      </c>
      <c r="D6" s="261" t="s">
        <v>394</v>
      </c>
      <c r="E6" s="44" t="s">
        <v>395</v>
      </c>
      <c r="F6" s="111" t="s">
        <v>19</v>
      </c>
      <c r="G6" s="111" t="s">
        <v>11</v>
      </c>
      <c r="H6" s="111" t="s">
        <v>518</v>
      </c>
      <c r="I6" s="135">
        <v>45279</v>
      </c>
      <c r="J6" s="135">
        <v>45292</v>
      </c>
      <c r="K6" s="136" t="s">
        <v>381</v>
      </c>
      <c r="L6" s="111" t="s">
        <v>198</v>
      </c>
      <c r="M6" s="137" t="s">
        <v>759</v>
      </c>
      <c r="N6" s="111" t="s">
        <v>3</v>
      </c>
      <c r="O6" s="111" t="s">
        <v>3</v>
      </c>
      <c r="P6" s="111" t="s">
        <v>381</v>
      </c>
      <c r="Q6" s="111" t="s">
        <v>3</v>
      </c>
      <c r="R6" s="138" t="s">
        <v>763</v>
      </c>
      <c r="S6" s="111" t="s">
        <v>3</v>
      </c>
      <c r="T6" s="44" t="s">
        <v>382</v>
      </c>
      <c r="U6" s="111" t="s">
        <v>383</v>
      </c>
      <c r="V6" s="44" t="s">
        <v>392</v>
      </c>
      <c r="W6" s="39" t="s">
        <v>384</v>
      </c>
      <c r="X6" s="96" t="s">
        <v>95</v>
      </c>
      <c r="Y6" s="111" t="s">
        <v>6</v>
      </c>
      <c r="Z6" s="70" t="s">
        <v>761</v>
      </c>
      <c r="AA6" s="44" t="s">
        <v>385</v>
      </c>
      <c r="AB6" s="44" t="s">
        <v>386</v>
      </c>
      <c r="AC6" s="111" t="s">
        <v>3</v>
      </c>
      <c r="AD6" s="111" t="s">
        <v>3</v>
      </c>
      <c r="AE6" s="111"/>
    </row>
    <row r="7" spans="1:31" s="139" customFormat="1" ht="216.75">
      <c r="A7" s="111" t="s">
        <v>376</v>
      </c>
      <c r="B7" s="111" t="s">
        <v>377</v>
      </c>
      <c r="C7" s="261" t="s">
        <v>396</v>
      </c>
      <c r="D7" s="261" t="s">
        <v>397</v>
      </c>
      <c r="E7" s="44" t="s">
        <v>398</v>
      </c>
      <c r="F7" s="111" t="s">
        <v>19</v>
      </c>
      <c r="G7" s="111" t="s">
        <v>11</v>
      </c>
      <c r="H7" s="111" t="s">
        <v>518</v>
      </c>
      <c r="I7" s="135">
        <v>45279</v>
      </c>
      <c r="J7" s="135">
        <v>45292</v>
      </c>
      <c r="K7" s="136" t="s">
        <v>81</v>
      </c>
      <c r="L7" s="111" t="s">
        <v>198</v>
      </c>
      <c r="M7" s="111" t="s">
        <v>198</v>
      </c>
      <c r="N7" s="111" t="s">
        <v>381</v>
      </c>
      <c r="O7" s="137" t="s">
        <v>764</v>
      </c>
      <c r="P7" s="111" t="s">
        <v>381</v>
      </c>
      <c r="Q7" s="111" t="s">
        <v>3</v>
      </c>
      <c r="R7" s="137" t="s">
        <v>764</v>
      </c>
      <c r="S7" s="111" t="s">
        <v>3</v>
      </c>
      <c r="T7" s="111" t="s">
        <v>399</v>
      </c>
      <c r="U7" s="111" t="s">
        <v>383</v>
      </c>
      <c r="V7" s="44" t="s">
        <v>392</v>
      </c>
      <c r="W7" s="39" t="s">
        <v>384</v>
      </c>
      <c r="X7" s="96" t="s">
        <v>95</v>
      </c>
      <c r="Y7" s="111" t="s">
        <v>6</v>
      </c>
      <c r="Z7" s="44" t="s">
        <v>400</v>
      </c>
      <c r="AA7" s="44" t="s">
        <v>385</v>
      </c>
      <c r="AB7" s="44" t="s">
        <v>386</v>
      </c>
      <c r="AC7" s="111" t="s">
        <v>3</v>
      </c>
      <c r="AD7" s="111" t="s">
        <v>3</v>
      </c>
      <c r="AE7" s="111"/>
    </row>
    <row r="8" spans="1:31" s="139" customFormat="1" ht="216.75">
      <c r="A8" s="111" t="s">
        <v>376</v>
      </c>
      <c r="B8" s="111" t="s">
        <v>377</v>
      </c>
      <c r="C8" s="261" t="s">
        <v>401</v>
      </c>
      <c r="D8" s="261" t="s">
        <v>402</v>
      </c>
      <c r="E8" s="44" t="s">
        <v>403</v>
      </c>
      <c r="F8" s="111" t="s">
        <v>19</v>
      </c>
      <c r="G8" s="111" t="s">
        <v>11</v>
      </c>
      <c r="H8" s="111" t="s">
        <v>518</v>
      </c>
      <c r="I8" s="135">
        <v>45279</v>
      </c>
      <c r="J8" s="135">
        <v>45292</v>
      </c>
      <c r="K8" s="111" t="s">
        <v>198</v>
      </c>
      <c r="L8" s="111" t="s">
        <v>198</v>
      </c>
      <c r="M8" s="111" t="s">
        <v>3</v>
      </c>
      <c r="N8" s="111" t="s">
        <v>28</v>
      </c>
      <c r="O8" s="137" t="s">
        <v>764</v>
      </c>
      <c r="P8" s="111" t="s">
        <v>381</v>
      </c>
      <c r="Q8" s="111" t="s">
        <v>3</v>
      </c>
      <c r="R8" s="137" t="s">
        <v>764</v>
      </c>
      <c r="S8" s="111" t="s">
        <v>3</v>
      </c>
      <c r="T8" s="111" t="s">
        <v>399</v>
      </c>
      <c r="U8" s="111" t="s">
        <v>383</v>
      </c>
      <c r="V8" s="44" t="s">
        <v>392</v>
      </c>
      <c r="W8" s="39" t="s">
        <v>384</v>
      </c>
      <c r="X8" s="96" t="s">
        <v>95</v>
      </c>
      <c r="Y8" s="111" t="s">
        <v>6</v>
      </c>
      <c r="Z8" s="44" t="s">
        <v>400</v>
      </c>
      <c r="AA8" s="44" t="s">
        <v>385</v>
      </c>
      <c r="AB8" s="44" t="s">
        <v>386</v>
      </c>
      <c r="AC8" s="111" t="s">
        <v>3</v>
      </c>
      <c r="AD8" s="111" t="s">
        <v>3</v>
      </c>
      <c r="AE8" s="111"/>
    </row>
    <row r="9" spans="1:31" s="139" customFormat="1" ht="267.75">
      <c r="A9" s="111" t="s">
        <v>376</v>
      </c>
      <c r="B9" s="111" t="s">
        <v>377</v>
      </c>
      <c r="C9" s="261" t="s">
        <v>404</v>
      </c>
      <c r="D9" s="261" t="s">
        <v>405</v>
      </c>
      <c r="E9" s="44" t="s">
        <v>406</v>
      </c>
      <c r="F9" s="111" t="s">
        <v>19</v>
      </c>
      <c r="G9" s="111" t="s">
        <v>11</v>
      </c>
      <c r="H9" s="111" t="s">
        <v>518</v>
      </c>
      <c r="I9" s="135">
        <v>45279</v>
      </c>
      <c r="J9" s="135">
        <v>45292</v>
      </c>
      <c r="K9" s="111" t="s">
        <v>198</v>
      </c>
      <c r="L9" s="111" t="s">
        <v>198</v>
      </c>
      <c r="M9" s="111" t="s">
        <v>3</v>
      </c>
      <c r="N9" s="111" t="s">
        <v>3</v>
      </c>
      <c r="O9" s="70" t="s">
        <v>765</v>
      </c>
      <c r="P9" s="111" t="s">
        <v>381</v>
      </c>
      <c r="Q9" s="111" t="s">
        <v>3</v>
      </c>
      <c r="R9" s="111" t="s">
        <v>3</v>
      </c>
      <c r="S9" s="111" t="s">
        <v>3</v>
      </c>
      <c r="T9" s="44" t="s">
        <v>399</v>
      </c>
      <c r="U9" s="111" t="s">
        <v>383</v>
      </c>
      <c r="V9" s="39" t="s">
        <v>216</v>
      </c>
      <c r="W9" s="39" t="s">
        <v>407</v>
      </c>
      <c r="X9" s="96" t="s">
        <v>95</v>
      </c>
      <c r="Y9" s="111" t="s">
        <v>6</v>
      </c>
      <c r="Z9" s="70" t="s">
        <v>761</v>
      </c>
      <c r="AA9" s="44" t="s">
        <v>385</v>
      </c>
      <c r="AB9" s="111" t="s">
        <v>3</v>
      </c>
      <c r="AC9" s="111" t="s">
        <v>3</v>
      </c>
      <c r="AD9" s="111" t="s">
        <v>3</v>
      </c>
      <c r="AE9" s="111"/>
    </row>
    <row r="10" spans="1:31" s="139" customFormat="1" ht="267.75">
      <c r="A10" s="111" t="s">
        <v>376</v>
      </c>
      <c r="B10" s="111" t="s">
        <v>377</v>
      </c>
      <c r="C10" s="261" t="s">
        <v>408</v>
      </c>
      <c r="D10" s="261" t="s">
        <v>409</v>
      </c>
      <c r="E10" s="44" t="s">
        <v>410</v>
      </c>
      <c r="F10" s="111" t="s">
        <v>411</v>
      </c>
      <c r="G10" s="111" t="s">
        <v>11</v>
      </c>
      <c r="H10" s="111" t="s">
        <v>518</v>
      </c>
      <c r="I10" s="135">
        <v>45279</v>
      </c>
      <c r="J10" s="135">
        <v>45292</v>
      </c>
      <c r="K10" s="111" t="s">
        <v>198</v>
      </c>
      <c r="L10" s="111" t="s">
        <v>198</v>
      </c>
      <c r="M10" s="111" t="s">
        <v>3</v>
      </c>
      <c r="N10" s="111" t="s">
        <v>3</v>
      </c>
      <c r="O10" s="70" t="s">
        <v>765</v>
      </c>
      <c r="P10" s="111" t="s">
        <v>381</v>
      </c>
      <c r="Q10" s="111" t="s">
        <v>3</v>
      </c>
      <c r="R10" s="111" t="s">
        <v>3</v>
      </c>
      <c r="S10" s="111" t="s">
        <v>3</v>
      </c>
      <c r="T10" s="44" t="s">
        <v>399</v>
      </c>
      <c r="U10" s="111" t="s">
        <v>383</v>
      </c>
      <c r="V10" s="39" t="s">
        <v>216</v>
      </c>
      <c r="W10" s="39" t="s">
        <v>407</v>
      </c>
      <c r="X10" s="96" t="s">
        <v>95</v>
      </c>
      <c r="Y10" s="111" t="s">
        <v>6</v>
      </c>
      <c r="Z10" s="70" t="s">
        <v>761</v>
      </c>
      <c r="AA10" s="44" t="s">
        <v>385</v>
      </c>
      <c r="AB10" s="111" t="s">
        <v>3</v>
      </c>
      <c r="AC10" s="111" t="s">
        <v>3</v>
      </c>
      <c r="AD10" s="111" t="s">
        <v>3</v>
      </c>
      <c r="AE10" s="111"/>
    </row>
    <row r="11" spans="1:31" s="139" customFormat="1" ht="267.75">
      <c r="A11" s="111" t="s">
        <v>376</v>
      </c>
      <c r="B11" s="111" t="s">
        <v>377</v>
      </c>
      <c r="C11" s="261" t="s">
        <v>412</v>
      </c>
      <c r="D11" s="261" t="s">
        <v>413</v>
      </c>
      <c r="E11" s="216" t="s">
        <v>830</v>
      </c>
      <c r="F11" s="111" t="s">
        <v>19</v>
      </c>
      <c r="G11" s="111" t="s">
        <v>11</v>
      </c>
      <c r="H11" s="111" t="s">
        <v>820</v>
      </c>
      <c r="I11" s="231">
        <v>45293</v>
      </c>
      <c r="J11" s="135">
        <v>45292</v>
      </c>
      <c r="K11" s="111" t="s">
        <v>198</v>
      </c>
      <c r="L11" s="111" t="s">
        <v>198</v>
      </c>
      <c r="M11" s="111" t="s">
        <v>3</v>
      </c>
      <c r="N11" s="111" t="s">
        <v>3</v>
      </c>
      <c r="O11" s="111" t="s">
        <v>3</v>
      </c>
      <c r="P11" s="111" t="s">
        <v>3</v>
      </c>
      <c r="Q11" s="111" t="s">
        <v>3</v>
      </c>
      <c r="R11" s="111" t="s">
        <v>3</v>
      </c>
      <c r="S11" s="111" t="s">
        <v>3</v>
      </c>
      <c r="T11" s="37" t="s">
        <v>828</v>
      </c>
      <c r="U11" s="111" t="s">
        <v>383</v>
      </c>
      <c r="V11" s="39" t="s">
        <v>93</v>
      </c>
      <c r="W11" s="39" t="s">
        <v>407</v>
      </c>
      <c r="X11" s="96" t="s">
        <v>95</v>
      </c>
      <c r="Y11" s="111" t="s">
        <v>6</v>
      </c>
      <c r="Z11" s="70" t="s">
        <v>761</v>
      </c>
      <c r="AA11" s="44" t="s">
        <v>414</v>
      </c>
      <c r="AB11" s="44" t="s">
        <v>386</v>
      </c>
      <c r="AC11" s="111" t="s">
        <v>3</v>
      </c>
      <c r="AD11" s="111" t="s">
        <v>3</v>
      </c>
      <c r="AE11" s="111"/>
    </row>
    <row r="12" spans="1:31" s="139" customFormat="1" ht="267.75">
      <c r="A12" s="95" t="s">
        <v>376</v>
      </c>
      <c r="B12" s="95" t="s">
        <v>377</v>
      </c>
      <c r="C12" s="104" t="s">
        <v>415</v>
      </c>
      <c r="D12" s="104" t="s">
        <v>416</v>
      </c>
      <c r="E12" s="201" t="s">
        <v>831</v>
      </c>
      <c r="F12" s="111" t="s">
        <v>19</v>
      </c>
      <c r="G12" s="95" t="s">
        <v>11</v>
      </c>
      <c r="H12" s="111" t="s">
        <v>820</v>
      </c>
      <c r="I12" s="231">
        <v>45293</v>
      </c>
      <c r="J12" s="135">
        <v>45292</v>
      </c>
      <c r="K12" s="111" t="s">
        <v>198</v>
      </c>
      <c r="L12" s="111" t="s">
        <v>198</v>
      </c>
      <c r="M12" s="95" t="s">
        <v>3</v>
      </c>
      <c r="N12" s="111" t="s">
        <v>3</v>
      </c>
      <c r="O12" s="111" t="s">
        <v>3</v>
      </c>
      <c r="P12" s="95" t="s">
        <v>3</v>
      </c>
      <c r="Q12" s="111" t="s">
        <v>3</v>
      </c>
      <c r="R12" s="111" t="s">
        <v>3</v>
      </c>
      <c r="S12" s="111" t="s">
        <v>3</v>
      </c>
      <c r="T12" s="201" t="s">
        <v>829</v>
      </c>
      <c r="U12" s="111" t="s">
        <v>383</v>
      </c>
      <c r="V12" s="39" t="s">
        <v>93</v>
      </c>
      <c r="W12" s="39" t="s">
        <v>407</v>
      </c>
      <c r="X12" s="96" t="s">
        <v>95</v>
      </c>
      <c r="Y12" s="95" t="s">
        <v>6</v>
      </c>
      <c r="Z12" s="70" t="s">
        <v>761</v>
      </c>
      <c r="AA12" s="44" t="s">
        <v>417</v>
      </c>
      <c r="AB12" s="44" t="s">
        <v>386</v>
      </c>
      <c r="AC12" s="111" t="s">
        <v>3</v>
      </c>
      <c r="AD12" s="111" t="s">
        <v>3</v>
      </c>
      <c r="AE12" s="111"/>
    </row>
    <row r="13" spans="1:31" s="141" customFormat="1" ht="114.75">
      <c r="A13" s="111" t="s">
        <v>376</v>
      </c>
      <c r="B13" s="111" t="s">
        <v>377</v>
      </c>
      <c r="C13" s="261" t="s">
        <v>418</v>
      </c>
      <c r="D13" s="261" t="s">
        <v>419</v>
      </c>
      <c r="E13" s="44" t="s">
        <v>420</v>
      </c>
      <c r="F13" s="111" t="s">
        <v>411</v>
      </c>
      <c r="G13" s="111" t="s">
        <v>11</v>
      </c>
      <c r="H13" s="111" t="s">
        <v>518</v>
      </c>
      <c r="I13" s="135">
        <v>45279</v>
      </c>
      <c r="J13" s="135">
        <v>45292</v>
      </c>
      <c r="K13" s="111" t="s">
        <v>198</v>
      </c>
      <c r="L13" s="111" t="s">
        <v>198</v>
      </c>
      <c r="M13" s="44" t="s">
        <v>421</v>
      </c>
      <c r="N13" s="111" t="s">
        <v>3</v>
      </c>
      <c r="O13" s="111" t="s">
        <v>3</v>
      </c>
      <c r="P13" s="95" t="s">
        <v>3</v>
      </c>
      <c r="Q13" s="111" t="s">
        <v>3</v>
      </c>
      <c r="R13" s="111" t="s">
        <v>3</v>
      </c>
      <c r="S13" s="111" t="s">
        <v>3</v>
      </c>
      <c r="T13" s="140">
        <v>0</v>
      </c>
      <c r="U13" s="111" t="s">
        <v>383</v>
      </c>
      <c r="V13" s="44" t="s">
        <v>422</v>
      </c>
      <c r="W13" s="39" t="s">
        <v>407</v>
      </c>
      <c r="X13" s="111" t="s">
        <v>3</v>
      </c>
      <c r="Y13" s="111" t="s">
        <v>3</v>
      </c>
      <c r="Z13" s="111" t="s">
        <v>423</v>
      </c>
      <c r="AA13" s="111" t="s">
        <v>423</v>
      </c>
      <c r="AB13" s="111" t="s">
        <v>3</v>
      </c>
      <c r="AC13" s="111" t="s">
        <v>3</v>
      </c>
      <c r="AD13" s="111" t="s">
        <v>3</v>
      </c>
      <c r="AE13" s="95"/>
    </row>
    <row r="14" spans="1:31" s="139" customFormat="1" ht="114.75">
      <c r="A14" s="111" t="s">
        <v>376</v>
      </c>
      <c r="B14" s="111" t="s">
        <v>377</v>
      </c>
      <c r="C14" s="261" t="s">
        <v>424</v>
      </c>
      <c r="D14" s="261" t="s">
        <v>425</v>
      </c>
      <c r="E14" s="44" t="s">
        <v>426</v>
      </c>
      <c r="F14" s="111" t="s">
        <v>411</v>
      </c>
      <c r="G14" s="111" t="s">
        <v>11</v>
      </c>
      <c r="H14" s="111" t="s">
        <v>518</v>
      </c>
      <c r="I14" s="135">
        <v>45279</v>
      </c>
      <c r="J14" s="135">
        <v>45292</v>
      </c>
      <c r="K14" s="111" t="s">
        <v>198</v>
      </c>
      <c r="L14" s="111" t="s">
        <v>198</v>
      </c>
      <c r="M14" s="44" t="s">
        <v>421</v>
      </c>
      <c r="N14" s="111" t="s">
        <v>3</v>
      </c>
      <c r="O14" s="111" t="s">
        <v>3</v>
      </c>
      <c r="P14" s="95" t="s">
        <v>3</v>
      </c>
      <c r="Q14" s="111" t="s">
        <v>3</v>
      </c>
      <c r="R14" s="111" t="s">
        <v>3</v>
      </c>
      <c r="S14" s="111" t="s">
        <v>3</v>
      </c>
      <c r="T14" s="140">
        <v>0</v>
      </c>
      <c r="U14" s="111" t="s">
        <v>383</v>
      </c>
      <c r="V14" s="44" t="s">
        <v>422</v>
      </c>
      <c r="W14" s="39" t="s">
        <v>407</v>
      </c>
      <c r="X14" s="111" t="s">
        <v>3</v>
      </c>
      <c r="Y14" s="111" t="s">
        <v>3</v>
      </c>
      <c r="Z14" s="111" t="s">
        <v>423</v>
      </c>
      <c r="AA14" s="111" t="s">
        <v>423</v>
      </c>
      <c r="AB14" s="111" t="s">
        <v>3</v>
      </c>
      <c r="AC14" s="111" t="s">
        <v>3</v>
      </c>
      <c r="AD14" s="111" t="s">
        <v>3</v>
      </c>
      <c r="AE14" s="111"/>
    </row>
    <row r="15" spans="1:31" s="27" customFormat="1">
      <c r="A15" s="28" t="s">
        <v>766</v>
      </c>
      <c r="B15" s="28" t="s">
        <v>377</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9"/>
      <c r="AE15" s="88"/>
    </row>
    <row r="16" spans="1:31" s="18" customFormat="1" ht="409.5">
      <c r="A16" s="36" t="s">
        <v>767</v>
      </c>
      <c r="B16" s="44" t="s">
        <v>377</v>
      </c>
      <c r="C16" s="22" t="s">
        <v>768</v>
      </c>
      <c r="D16" s="22" t="s">
        <v>769</v>
      </c>
      <c r="E16" s="36" t="s">
        <v>770</v>
      </c>
      <c r="F16" s="191" t="s">
        <v>19</v>
      </c>
      <c r="G16" s="191" t="s">
        <v>11</v>
      </c>
      <c r="H16" s="36" t="s">
        <v>518</v>
      </c>
      <c r="I16" s="64">
        <v>45279</v>
      </c>
      <c r="J16" s="64">
        <v>45292</v>
      </c>
      <c r="K16" s="192" t="s">
        <v>771</v>
      </c>
      <c r="L16" s="191" t="s">
        <v>772</v>
      </c>
      <c r="M16" s="37" t="s">
        <v>773</v>
      </c>
      <c r="N16" s="36" t="s">
        <v>3</v>
      </c>
      <c r="O16" s="36" t="s">
        <v>3</v>
      </c>
      <c r="P16" s="192" t="s">
        <v>28</v>
      </c>
      <c r="Q16" s="36" t="s">
        <v>774</v>
      </c>
      <c r="R16" s="37" t="s">
        <v>775</v>
      </c>
      <c r="S16" s="193" t="s">
        <v>776</v>
      </c>
      <c r="T16" s="193" t="s">
        <v>777</v>
      </c>
      <c r="U16" s="193" t="s">
        <v>778</v>
      </c>
      <c r="V16" s="191" t="s">
        <v>779</v>
      </c>
      <c r="W16" s="191" t="s">
        <v>780</v>
      </c>
      <c r="X16" s="191" t="s">
        <v>781</v>
      </c>
      <c r="Y16" s="36" t="s">
        <v>13</v>
      </c>
      <c r="Z16" s="191" t="s">
        <v>782</v>
      </c>
      <c r="AA16" s="36" t="s">
        <v>783</v>
      </c>
      <c r="AB16" s="96" t="s">
        <v>784</v>
      </c>
      <c r="AC16" s="36" t="s">
        <v>3</v>
      </c>
      <c r="AD16" s="36" t="s">
        <v>3</v>
      </c>
      <c r="AE16" s="36"/>
    </row>
    <row r="17" spans="1:31" s="18" customFormat="1" ht="306">
      <c r="A17" s="36" t="s">
        <v>767</v>
      </c>
      <c r="B17" s="44" t="s">
        <v>377</v>
      </c>
      <c r="C17" s="22" t="s">
        <v>785</v>
      </c>
      <c r="D17" s="22" t="s">
        <v>769</v>
      </c>
      <c r="E17" s="36" t="s">
        <v>786</v>
      </c>
      <c r="F17" s="191" t="s">
        <v>19</v>
      </c>
      <c r="G17" s="191" t="s">
        <v>11</v>
      </c>
      <c r="H17" s="36" t="s">
        <v>518</v>
      </c>
      <c r="I17" s="64">
        <v>45279</v>
      </c>
      <c r="J17" s="64">
        <v>45292</v>
      </c>
      <c r="K17" s="192" t="s">
        <v>771</v>
      </c>
      <c r="L17" s="191" t="s">
        <v>772</v>
      </c>
      <c r="M17" s="37" t="s">
        <v>773</v>
      </c>
      <c r="N17" s="36" t="s">
        <v>3</v>
      </c>
      <c r="O17" s="36" t="s">
        <v>3</v>
      </c>
      <c r="P17" s="192" t="s">
        <v>28</v>
      </c>
      <c r="Q17" s="36" t="s">
        <v>3</v>
      </c>
      <c r="R17" s="37" t="s">
        <v>787</v>
      </c>
      <c r="S17" s="193" t="s">
        <v>788</v>
      </c>
      <c r="T17" s="193" t="s">
        <v>789</v>
      </c>
      <c r="U17" s="193" t="s">
        <v>789</v>
      </c>
      <c r="V17" s="191" t="s">
        <v>779</v>
      </c>
      <c r="W17" s="191" t="s">
        <v>780</v>
      </c>
      <c r="X17" s="36" t="s">
        <v>781</v>
      </c>
      <c r="Y17" s="36" t="s">
        <v>13</v>
      </c>
      <c r="Z17" s="191" t="s">
        <v>790</v>
      </c>
      <c r="AA17" s="36" t="s">
        <v>791</v>
      </c>
      <c r="AB17" s="96" t="s">
        <v>784</v>
      </c>
      <c r="AC17" s="36" t="s">
        <v>3</v>
      </c>
      <c r="AD17" s="36" t="s">
        <v>3</v>
      </c>
      <c r="AE17" s="36"/>
    </row>
    <row r="18" spans="1:31" s="18" customFormat="1" ht="409.5">
      <c r="A18" s="36" t="s">
        <v>767</v>
      </c>
      <c r="B18" s="44" t="s">
        <v>377</v>
      </c>
      <c r="C18" s="22" t="s">
        <v>792</v>
      </c>
      <c r="D18" s="22" t="s">
        <v>793</v>
      </c>
      <c r="E18" s="36" t="s">
        <v>794</v>
      </c>
      <c r="F18" s="191" t="s">
        <v>19</v>
      </c>
      <c r="G18" s="191" t="s">
        <v>11</v>
      </c>
      <c r="H18" s="36" t="s">
        <v>518</v>
      </c>
      <c r="I18" s="64">
        <v>45279</v>
      </c>
      <c r="J18" s="64">
        <v>45292</v>
      </c>
      <c r="K18" s="192" t="s">
        <v>771</v>
      </c>
      <c r="L18" s="191" t="s">
        <v>772</v>
      </c>
      <c r="M18" s="37" t="s">
        <v>773</v>
      </c>
      <c r="N18" s="36" t="s">
        <v>3</v>
      </c>
      <c r="O18" s="36" t="s">
        <v>3</v>
      </c>
      <c r="P18" s="192" t="s">
        <v>28</v>
      </c>
      <c r="Q18" s="36" t="s">
        <v>774</v>
      </c>
      <c r="R18" s="37" t="s">
        <v>775</v>
      </c>
      <c r="S18" s="193" t="s">
        <v>776</v>
      </c>
      <c r="T18" s="193" t="s">
        <v>777</v>
      </c>
      <c r="U18" s="193" t="s">
        <v>778</v>
      </c>
      <c r="V18" s="191" t="s">
        <v>779</v>
      </c>
      <c r="W18" s="191" t="s">
        <v>780</v>
      </c>
      <c r="X18" s="191" t="s">
        <v>781</v>
      </c>
      <c r="Y18" s="36" t="s">
        <v>13</v>
      </c>
      <c r="Z18" s="191" t="s">
        <v>782</v>
      </c>
      <c r="AA18" s="36" t="s">
        <v>783</v>
      </c>
      <c r="AB18" s="96" t="s">
        <v>784</v>
      </c>
      <c r="AC18" s="36" t="s">
        <v>3</v>
      </c>
      <c r="AD18" s="36" t="s">
        <v>3</v>
      </c>
      <c r="AE18" s="36"/>
    </row>
    <row r="19" spans="1:31" s="18" customFormat="1" ht="306">
      <c r="A19" s="36" t="s">
        <v>767</v>
      </c>
      <c r="B19" s="44" t="s">
        <v>377</v>
      </c>
      <c r="C19" s="22" t="s">
        <v>795</v>
      </c>
      <c r="D19" s="22" t="s">
        <v>793</v>
      </c>
      <c r="E19" s="36" t="s">
        <v>796</v>
      </c>
      <c r="F19" s="191" t="s">
        <v>19</v>
      </c>
      <c r="G19" s="191" t="s">
        <v>11</v>
      </c>
      <c r="H19" s="36" t="s">
        <v>518</v>
      </c>
      <c r="I19" s="64">
        <v>45279</v>
      </c>
      <c r="J19" s="64">
        <v>45292</v>
      </c>
      <c r="K19" s="192" t="s">
        <v>771</v>
      </c>
      <c r="L19" s="191" t="s">
        <v>772</v>
      </c>
      <c r="M19" s="37" t="s">
        <v>773</v>
      </c>
      <c r="N19" s="36" t="s">
        <v>3</v>
      </c>
      <c r="O19" s="36" t="s">
        <v>3</v>
      </c>
      <c r="P19" s="192" t="s">
        <v>28</v>
      </c>
      <c r="Q19" s="36" t="s">
        <v>3</v>
      </c>
      <c r="R19" s="37" t="s">
        <v>787</v>
      </c>
      <c r="S19" s="193" t="s">
        <v>797</v>
      </c>
      <c r="T19" s="193" t="s">
        <v>789</v>
      </c>
      <c r="U19" s="193" t="s">
        <v>789</v>
      </c>
      <c r="V19" s="191" t="s">
        <v>779</v>
      </c>
      <c r="W19" s="191" t="s">
        <v>780</v>
      </c>
      <c r="X19" s="36" t="s">
        <v>781</v>
      </c>
      <c r="Y19" s="36" t="s">
        <v>13</v>
      </c>
      <c r="Z19" s="191" t="s">
        <v>790</v>
      </c>
      <c r="AA19" s="36" t="s">
        <v>791</v>
      </c>
      <c r="AB19" s="96" t="s">
        <v>784</v>
      </c>
      <c r="AC19" s="36" t="s">
        <v>3</v>
      </c>
      <c r="AD19" s="36" t="s">
        <v>3</v>
      </c>
      <c r="AE19" s="36"/>
    </row>
    <row r="20" spans="1:31" s="18" customFormat="1" ht="409.5">
      <c r="A20" s="36" t="s">
        <v>767</v>
      </c>
      <c r="B20" s="44" t="s">
        <v>377</v>
      </c>
      <c r="C20" s="22" t="s">
        <v>798</v>
      </c>
      <c r="D20" s="22" t="s">
        <v>799</v>
      </c>
      <c r="E20" s="36" t="s">
        <v>800</v>
      </c>
      <c r="F20" s="191" t="s">
        <v>19</v>
      </c>
      <c r="G20" s="191" t="s">
        <v>11</v>
      </c>
      <c r="H20" s="36" t="s">
        <v>518</v>
      </c>
      <c r="I20" s="64">
        <v>45279</v>
      </c>
      <c r="J20" s="64">
        <v>45292</v>
      </c>
      <c r="K20" s="192" t="s">
        <v>771</v>
      </c>
      <c r="L20" s="191" t="s">
        <v>772</v>
      </c>
      <c r="M20" s="37" t="s">
        <v>773</v>
      </c>
      <c r="N20" s="36" t="s">
        <v>3</v>
      </c>
      <c r="O20" s="36" t="s">
        <v>3</v>
      </c>
      <c r="P20" s="192" t="s">
        <v>28</v>
      </c>
      <c r="Q20" s="36" t="s">
        <v>774</v>
      </c>
      <c r="R20" s="37" t="s">
        <v>775</v>
      </c>
      <c r="S20" s="193" t="s">
        <v>776</v>
      </c>
      <c r="T20" s="193" t="s">
        <v>801</v>
      </c>
      <c r="U20" s="193" t="s">
        <v>802</v>
      </c>
      <c r="V20" s="191" t="s">
        <v>779</v>
      </c>
      <c r="W20" s="191" t="s">
        <v>780</v>
      </c>
      <c r="X20" s="36" t="s">
        <v>803</v>
      </c>
      <c r="Y20" s="36" t="s">
        <v>13</v>
      </c>
      <c r="Z20" s="191" t="s">
        <v>782</v>
      </c>
      <c r="AA20" s="36" t="s">
        <v>783</v>
      </c>
      <c r="AB20" s="96" t="s">
        <v>784</v>
      </c>
      <c r="AC20" s="36" t="s">
        <v>3</v>
      </c>
      <c r="AD20" s="36" t="s">
        <v>3</v>
      </c>
      <c r="AE20" s="36"/>
    </row>
    <row r="21" spans="1:31" s="18" customFormat="1" ht="306">
      <c r="A21" s="36" t="s">
        <v>767</v>
      </c>
      <c r="B21" s="44" t="s">
        <v>377</v>
      </c>
      <c r="C21" s="22" t="s">
        <v>804</v>
      </c>
      <c r="D21" s="22" t="s">
        <v>799</v>
      </c>
      <c r="E21" s="36" t="s">
        <v>805</v>
      </c>
      <c r="F21" s="191" t="s">
        <v>19</v>
      </c>
      <c r="G21" s="191" t="s">
        <v>11</v>
      </c>
      <c r="H21" s="36" t="s">
        <v>518</v>
      </c>
      <c r="I21" s="64">
        <v>45279</v>
      </c>
      <c r="J21" s="64">
        <v>45292</v>
      </c>
      <c r="K21" s="192" t="s">
        <v>771</v>
      </c>
      <c r="L21" s="191" t="s">
        <v>772</v>
      </c>
      <c r="M21" s="37" t="s">
        <v>773</v>
      </c>
      <c r="N21" s="36" t="s">
        <v>3</v>
      </c>
      <c r="O21" s="36" t="s">
        <v>3</v>
      </c>
      <c r="P21" s="192" t="s">
        <v>28</v>
      </c>
      <c r="Q21" s="36" t="s">
        <v>3</v>
      </c>
      <c r="R21" s="37" t="s">
        <v>787</v>
      </c>
      <c r="S21" s="193" t="s">
        <v>788</v>
      </c>
      <c r="T21" s="193" t="s">
        <v>806</v>
      </c>
      <c r="U21" s="193" t="s">
        <v>802</v>
      </c>
      <c r="V21" s="191" t="s">
        <v>779</v>
      </c>
      <c r="W21" s="191" t="s">
        <v>780</v>
      </c>
      <c r="X21" s="36" t="s">
        <v>803</v>
      </c>
      <c r="Y21" s="36" t="s">
        <v>13</v>
      </c>
      <c r="Z21" s="191" t="s">
        <v>790</v>
      </c>
      <c r="AA21" s="36" t="s">
        <v>791</v>
      </c>
      <c r="AB21" s="96" t="s">
        <v>784</v>
      </c>
      <c r="AC21" s="36" t="s">
        <v>3</v>
      </c>
      <c r="AD21" s="36" t="s">
        <v>3</v>
      </c>
      <c r="AE21" s="36"/>
    </row>
    <row r="22" spans="1:31" s="18" customFormat="1" ht="306">
      <c r="A22" s="36" t="s">
        <v>767</v>
      </c>
      <c r="B22" s="44" t="s">
        <v>377</v>
      </c>
      <c r="C22" s="22" t="s">
        <v>807</v>
      </c>
      <c r="D22" s="22" t="s">
        <v>413</v>
      </c>
      <c r="E22" s="191" t="s">
        <v>808</v>
      </c>
      <c r="F22" s="191" t="s">
        <v>19</v>
      </c>
      <c r="G22" s="191" t="s">
        <v>11</v>
      </c>
      <c r="H22" s="36" t="s">
        <v>518</v>
      </c>
      <c r="I22" s="64">
        <v>45279</v>
      </c>
      <c r="J22" s="64">
        <v>45292</v>
      </c>
      <c r="K22" s="192" t="s">
        <v>771</v>
      </c>
      <c r="L22" s="191" t="s">
        <v>772</v>
      </c>
      <c r="M22" s="36" t="s">
        <v>809</v>
      </c>
      <c r="N22" s="36" t="s">
        <v>3</v>
      </c>
      <c r="O22" s="36" t="s">
        <v>3</v>
      </c>
      <c r="P22" s="192" t="s">
        <v>28</v>
      </c>
      <c r="Q22" s="36" t="s">
        <v>774</v>
      </c>
      <c r="R22" s="37" t="s">
        <v>775</v>
      </c>
      <c r="S22" s="193">
        <v>6.7999999999999996E-3</v>
      </c>
      <c r="T22" s="193">
        <v>3.3999999999999998E-3</v>
      </c>
      <c r="U22" s="193">
        <v>3.3999999999999998E-3</v>
      </c>
      <c r="V22" s="36" t="s">
        <v>810</v>
      </c>
      <c r="W22" s="191" t="s">
        <v>780</v>
      </c>
      <c r="X22" s="36" t="s">
        <v>781</v>
      </c>
      <c r="Y22" s="36" t="s">
        <v>13</v>
      </c>
      <c r="Z22" s="191" t="s">
        <v>811</v>
      </c>
      <c r="AA22" s="36" t="s">
        <v>812</v>
      </c>
      <c r="AB22" s="96" t="s">
        <v>784</v>
      </c>
      <c r="AC22" s="36" t="s">
        <v>3</v>
      </c>
      <c r="AD22" s="36" t="s">
        <v>3</v>
      </c>
      <c r="AE22" s="36"/>
    </row>
    <row r="23" spans="1:31" s="18" customFormat="1" ht="306">
      <c r="A23" s="36" t="s">
        <v>767</v>
      </c>
      <c r="B23" s="44" t="s">
        <v>377</v>
      </c>
      <c r="C23" s="22" t="s">
        <v>813</v>
      </c>
      <c r="D23" s="22" t="s">
        <v>413</v>
      </c>
      <c r="E23" s="191" t="s">
        <v>814</v>
      </c>
      <c r="F23" s="191" t="s">
        <v>19</v>
      </c>
      <c r="G23" s="191" t="s">
        <v>11</v>
      </c>
      <c r="H23" s="36" t="s">
        <v>518</v>
      </c>
      <c r="I23" s="64">
        <v>45279</v>
      </c>
      <c r="J23" s="64">
        <v>45292</v>
      </c>
      <c r="K23" s="192" t="s">
        <v>771</v>
      </c>
      <c r="L23" s="191" t="s">
        <v>772</v>
      </c>
      <c r="M23" s="36" t="s">
        <v>809</v>
      </c>
      <c r="N23" s="36" t="s">
        <v>3</v>
      </c>
      <c r="O23" s="36" t="s">
        <v>3</v>
      </c>
      <c r="P23" s="192" t="s">
        <v>28</v>
      </c>
      <c r="Q23" s="36" t="s">
        <v>774</v>
      </c>
      <c r="R23" s="37" t="s">
        <v>787</v>
      </c>
      <c r="S23" s="193">
        <v>6.7999999999999996E-3</v>
      </c>
      <c r="T23" s="193">
        <v>3.3999999999999998E-3</v>
      </c>
      <c r="U23" s="193">
        <v>3.3999999999999998E-3</v>
      </c>
      <c r="V23" s="36" t="s">
        <v>810</v>
      </c>
      <c r="W23" s="191" t="s">
        <v>780</v>
      </c>
      <c r="X23" s="36" t="s">
        <v>781</v>
      </c>
      <c r="Y23" s="36" t="s">
        <v>13</v>
      </c>
      <c r="Z23" s="191" t="s">
        <v>790</v>
      </c>
      <c r="AA23" s="36" t="s">
        <v>812</v>
      </c>
      <c r="AB23" s="96" t="s">
        <v>784</v>
      </c>
      <c r="AC23" s="36" t="s">
        <v>3</v>
      </c>
      <c r="AD23" s="36" t="s">
        <v>3</v>
      </c>
      <c r="AE23" s="36"/>
    </row>
    <row r="24" spans="1:31" s="27" customFormat="1">
      <c r="A24" s="88" t="s">
        <v>427</v>
      </c>
      <c r="B24" s="88" t="s">
        <v>377</v>
      </c>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row>
    <row r="25" spans="1:31" s="19" customFormat="1" ht="267.75">
      <c r="A25" s="36" t="s">
        <v>427</v>
      </c>
      <c r="B25" s="44" t="s">
        <v>377</v>
      </c>
      <c r="C25" s="22" t="s">
        <v>428</v>
      </c>
      <c r="D25" s="22" t="s">
        <v>429</v>
      </c>
      <c r="E25" s="36" t="s">
        <v>430</v>
      </c>
      <c r="F25" s="36" t="s">
        <v>19</v>
      </c>
      <c r="G25" s="36" t="s">
        <v>11</v>
      </c>
      <c r="H25" s="36" t="s">
        <v>820</v>
      </c>
      <c r="I25" s="64">
        <v>44934</v>
      </c>
      <c r="J25" s="64">
        <v>45292</v>
      </c>
      <c r="K25" s="90" t="s">
        <v>381</v>
      </c>
      <c r="L25" s="39" t="s">
        <v>3</v>
      </c>
      <c r="M25" s="91" t="s">
        <v>815</v>
      </c>
      <c r="N25" s="39" t="s">
        <v>3</v>
      </c>
      <c r="O25" s="39" t="s">
        <v>3</v>
      </c>
      <c r="P25" s="36" t="s">
        <v>381</v>
      </c>
      <c r="Q25" s="39" t="s">
        <v>3</v>
      </c>
      <c r="R25" s="66" t="s">
        <v>816</v>
      </c>
      <c r="S25" s="92">
        <v>0.17100000000000001</v>
      </c>
      <c r="T25" s="39" t="s">
        <v>3</v>
      </c>
      <c r="U25" s="36" t="s">
        <v>431</v>
      </c>
      <c r="V25" s="36" t="s">
        <v>432</v>
      </c>
      <c r="W25" s="36" t="s">
        <v>433</v>
      </c>
      <c r="X25" s="256" t="s">
        <v>95</v>
      </c>
      <c r="Y25" s="256" t="s">
        <v>6</v>
      </c>
      <c r="Z25" s="37" t="s">
        <v>817</v>
      </c>
      <c r="AA25" s="93" t="s">
        <v>434</v>
      </c>
      <c r="AB25" s="36" t="s">
        <v>435</v>
      </c>
      <c r="AC25" s="36" t="s">
        <v>3</v>
      </c>
      <c r="AD25" s="36" t="s">
        <v>3</v>
      </c>
      <c r="AE25" s="256"/>
    </row>
    <row r="26" spans="1:31" s="19" customFormat="1" ht="331.5">
      <c r="A26" s="36" t="s">
        <v>427</v>
      </c>
      <c r="B26" s="44" t="s">
        <v>377</v>
      </c>
      <c r="C26" s="22" t="s">
        <v>436</v>
      </c>
      <c r="D26" s="22" t="s">
        <v>437</v>
      </c>
      <c r="E26" s="36" t="s">
        <v>438</v>
      </c>
      <c r="F26" s="36" t="s">
        <v>19</v>
      </c>
      <c r="G26" s="36" t="s">
        <v>11</v>
      </c>
      <c r="H26" s="36" t="s">
        <v>820</v>
      </c>
      <c r="I26" s="64">
        <v>44934</v>
      </c>
      <c r="J26" s="64">
        <v>45292</v>
      </c>
      <c r="K26" s="90" t="s">
        <v>381</v>
      </c>
      <c r="L26" s="39" t="s">
        <v>3</v>
      </c>
      <c r="M26" s="91" t="s">
        <v>815</v>
      </c>
      <c r="N26" s="39" t="s">
        <v>3</v>
      </c>
      <c r="O26" s="39" t="s">
        <v>3</v>
      </c>
      <c r="P26" s="39" t="s">
        <v>3</v>
      </c>
      <c r="Q26" s="39" t="s">
        <v>3</v>
      </c>
      <c r="R26" s="39" t="s">
        <v>3</v>
      </c>
      <c r="S26" s="92">
        <v>0.17100000000000001</v>
      </c>
      <c r="T26" s="39" t="s">
        <v>3</v>
      </c>
      <c r="U26" s="36" t="s">
        <v>431</v>
      </c>
      <c r="V26" s="36" t="s">
        <v>432</v>
      </c>
      <c r="W26" s="36" t="s">
        <v>433</v>
      </c>
      <c r="X26" s="256" t="s">
        <v>95</v>
      </c>
      <c r="Y26" s="256" t="s">
        <v>13</v>
      </c>
      <c r="Z26" s="37" t="s">
        <v>818</v>
      </c>
      <c r="AA26" s="90" t="s">
        <v>439</v>
      </c>
      <c r="AB26" s="36" t="s">
        <v>435</v>
      </c>
      <c r="AC26" s="36" t="s">
        <v>440</v>
      </c>
      <c r="AD26" s="36" t="s">
        <v>3</v>
      </c>
      <c r="AE26" s="256"/>
    </row>
    <row r="27" spans="1:31" s="19" customFormat="1" ht="267.75">
      <c r="A27" s="36" t="s">
        <v>427</v>
      </c>
      <c r="B27" s="44" t="s">
        <v>377</v>
      </c>
      <c r="C27" s="22" t="s">
        <v>441</v>
      </c>
      <c r="D27" s="22" t="s">
        <v>442</v>
      </c>
      <c r="E27" s="257" t="s">
        <v>443</v>
      </c>
      <c r="F27" s="256" t="s">
        <v>444</v>
      </c>
      <c r="G27" s="36" t="s">
        <v>11</v>
      </c>
      <c r="H27" s="36" t="s">
        <v>820</v>
      </c>
      <c r="I27" s="64">
        <v>44934</v>
      </c>
      <c r="J27" s="64">
        <v>45292</v>
      </c>
      <c r="K27" s="90" t="s">
        <v>381</v>
      </c>
      <c r="L27" s="39" t="s">
        <v>3</v>
      </c>
      <c r="M27" s="91" t="s">
        <v>819</v>
      </c>
      <c r="N27" s="39" t="s">
        <v>3</v>
      </c>
      <c r="O27" s="39" t="s">
        <v>3</v>
      </c>
      <c r="P27" s="39" t="s">
        <v>3</v>
      </c>
      <c r="Q27" s="39" t="s">
        <v>3</v>
      </c>
      <c r="R27" s="39" t="s">
        <v>3</v>
      </c>
      <c r="S27" s="53" t="s">
        <v>445</v>
      </c>
      <c r="T27" s="39" t="s">
        <v>3</v>
      </c>
      <c r="U27" s="36" t="s">
        <v>431</v>
      </c>
      <c r="V27" s="36" t="s">
        <v>432</v>
      </c>
      <c r="W27" s="36" t="s">
        <v>433</v>
      </c>
      <c r="X27" s="256" t="s">
        <v>95</v>
      </c>
      <c r="Y27" s="256" t="s">
        <v>6</v>
      </c>
      <c r="Z27" s="37" t="s">
        <v>817</v>
      </c>
      <c r="AA27" s="90" t="s">
        <v>446</v>
      </c>
      <c r="AB27" s="36" t="s">
        <v>435</v>
      </c>
      <c r="AC27" s="36" t="s">
        <v>3</v>
      </c>
      <c r="AD27" s="36" t="s">
        <v>3</v>
      </c>
      <c r="AE27" s="256"/>
    </row>
    <row r="28" spans="1:31" s="19" customFormat="1" ht="331.5">
      <c r="A28" s="36" t="s">
        <v>427</v>
      </c>
      <c r="B28" s="44" t="s">
        <v>377</v>
      </c>
      <c r="C28" s="22" t="s">
        <v>447</v>
      </c>
      <c r="D28" s="22" t="s">
        <v>448</v>
      </c>
      <c r="E28" s="36" t="s">
        <v>443</v>
      </c>
      <c r="F28" s="256" t="s">
        <v>444</v>
      </c>
      <c r="G28" s="36" t="s">
        <v>11</v>
      </c>
      <c r="H28" s="36" t="s">
        <v>820</v>
      </c>
      <c r="I28" s="64">
        <v>44934</v>
      </c>
      <c r="J28" s="64">
        <v>45292</v>
      </c>
      <c r="K28" s="90" t="s">
        <v>381</v>
      </c>
      <c r="L28" s="39" t="s">
        <v>3</v>
      </c>
      <c r="M28" s="91" t="s">
        <v>819</v>
      </c>
      <c r="N28" s="39" t="s">
        <v>3</v>
      </c>
      <c r="O28" s="39" t="s">
        <v>3</v>
      </c>
      <c r="P28" s="39" t="s">
        <v>3</v>
      </c>
      <c r="Q28" s="39" t="s">
        <v>3</v>
      </c>
      <c r="R28" s="39" t="s">
        <v>3</v>
      </c>
      <c r="S28" s="53" t="s">
        <v>445</v>
      </c>
      <c r="T28" s="39" t="s">
        <v>3</v>
      </c>
      <c r="U28" s="36" t="s">
        <v>431</v>
      </c>
      <c r="V28" s="36" t="s">
        <v>432</v>
      </c>
      <c r="W28" s="36" t="s">
        <v>433</v>
      </c>
      <c r="X28" s="256" t="s">
        <v>95</v>
      </c>
      <c r="Y28" s="36" t="s">
        <v>13</v>
      </c>
      <c r="Z28" s="37" t="s">
        <v>818</v>
      </c>
      <c r="AA28" s="90" t="s">
        <v>446</v>
      </c>
      <c r="AB28" s="36" t="s">
        <v>435</v>
      </c>
      <c r="AC28" s="36" t="s">
        <v>440</v>
      </c>
      <c r="AD28" s="36" t="s">
        <v>3</v>
      </c>
      <c r="AE28" s="256"/>
    </row>
    <row r="29" spans="1:31" s="19" customFormat="1" ht="267.75">
      <c r="A29" s="36" t="s">
        <v>427</v>
      </c>
      <c r="B29" s="44" t="s">
        <v>377</v>
      </c>
      <c r="C29" s="22" t="s">
        <v>449</v>
      </c>
      <c r="D29" s="22" t="s">
        <v>450</v>
      </c>
      <c r="E29" s="36" t="s">
        <v>451</v>
      </c>
      <c r="F29" s="256" t="s">
        <v>444</v>
      </c>
      <c r="G29" s="36" t="s">
        <v>11</v>
      </c>
      <c r="H29" s="36" t="s">
        <v>820</v>
      </c>
      <c r="I29" s="64">
        <v>44934</v>
      </c>
      <c r="J29" s="64">
        <v>45292</v>
      </c>
      <c r="K29" s="90" t="s">
        <v>381</v>
      </c>
      <c r="L29" s="39" t="s">
        <v>3</v>
      </c>
      <c r="M29" s="258" t="s">
        <v>834</v>
      </c>
      <c r="N29" s="39" t="s">
        <v>3</v>
      </c>
      <c r="O29" s="39" t="s">
        <v>3</v>
      </c>
      <c r="P29" s="39" t="s">
        <v>3</v>
      </c>
      <c r="Q29" s="39" t="s">
        <v>3</v>
      </c>
      <c r="R29" s="39" t="s">
        <v>3</v>
      </c>
      <c r="S29" s="53" t="s">
        <v>445</v>
      </c>
      <c r="T29" s="39" t="s">
        <v>3</v>
      </c>
      <c r="U29" s="36" t="s">
        <v>431</v>
      </c>
      <c r="V29" s="36" t="s">
        <v>432</v>
      </c>
      <c r="W29" s="36" t="s">
        <v>433</v>
      </c>
      <c r="X29" s="256" t="s">
        <v>95</v>
      </c>
      <c r="Y29" s="256" t="s">
        <v>6</v>
      </c>
      <c r="Z29" s="37" t="s">
        <v>817</v>
      </c>
      <c r="AA29" s="90" t="s">
        <v>452</v>
      </c>
      <c r="AB29" s="36" t="s">
        <v>435</v>
      </c>
      <c r="AC29" s="36" t="s">
        <v>3</v>
      </c>
      <c r="AD29" s="36" t="s">
        <v>3</v>
      </c>
      <c r="AE29" s="256"/>
    </row>
    <row r="30" spans="1:31" s="19" customFormat="1" ht="331.5">
      <c r="A30" s="36" t="s">
        <v>427</v>
      </c>
      <c r="B30" s="44" t="s">
        <v>377</v>
      </c>
      <c r="C30" s="22" t="s">
        <v>453</v>
      </c>
      <c r="D30" s="22" t="s">
        <v>454</v>
      </c>
      <c r="E30" s="36" t="s">
        <v>455</v>
      </c>
      <c r="F30" s="256" t="s">
        <v>411</v>
      </c>
      <c r="G30" s="36" t="s">
        <v>11</v>
      </c>
      <c r="H30" s="36" t="s">
        <v>820</v>
      </c>
      <c r="I30" s="64">
        <v>44934</v>
      </c>
      <c r="J30" s="64">
        <v>45292</v>
      </c>
      <c r="K30" s="90" t="s">
        <v>381</v>
      </c>
      <c r="L30" s="39" t="s">
        <v>3</v>
      </c>
      <c r="M30" s="258" t="s">
        <v>834</v>
      </c>
      <c r="N30" s="39" t="s">
        <v>3</v>
      </c>
      <c r="O30" s="39" t="s">
        <v>3</v>
      </c>
      <c r="P30" s="39" t="s">
        <v>3</v>
      </c>
      <c r="Q30" s="39" t="s">
        <v>3</v>
      </c>
      <c r="R30" s="39" t="s">
        <v>3</v>
      </c>
      <c r="S30" s="53" t="s">
        <v>445</v>
      </c>
      <c r="T30" s="39" t="s">
        <v>3</v>
      </c>
      <c r="U30" s="36" t="s">
        <v>431</v>
      </c>
      <c r="V30" s="36" t="s">
        <v>432</v>
      </c>
      <c r="W30" s="36" t="s">
        <v>433</v>
      </c>
      <c r="X30" s="256" t="s">
        <v>95</v>
      </c>
      <c r="Y30" s="256" t="s">
        <v>6</v>
      </c>
      <c r="Z30" s="37" t="s">
        <v>818</v>
      </c>
      <c r="AA30" s="90" t="s">
        <v>452</v>
      </c>
      <c r="AB30" s="36" t="s">
        <v>435</v>
      </c>
      <c r="AC30" s="36" t="s">
        <v>3</v>
      </c>
      <c r="AD30" s="36" t="s">
        <v>3</v>
      </c>
      <c r="AE30" s="256"/>
    </row>
    <row r="31" spans="1:31" s="27" customFormat="1">
      <c r="A31" s="35" t="s">
        <v>837</v>
      </c>
      <c r="B31" s="35" t="s">
        <v>840</v>
      </c>
      <c r="C31" s="28"/>
      <c r="D31" s="28"/>
      <c r="E31" s="28"/>
      <c r="F31" s="28"/>
      <c r="G31" s="28"/>
      <c r="H31" s="28"/>
      <c r="I31" s="28"/>
      <c r="J31" s="28"/>
      <c r="K31" s="28"/>
      <c r="L31" s="28"/>
      <c r="M31" s="28"/>
      <c r="N31" s="28"/>
      <c r="O31" s="28"/>
      <c r="P31" s="28"/>
      <c r="Q31" s="28"/>
      <c r="R31" s="28"/>
      <c r="S31" s="28"/>
      <c r="T31" s="28"/>
      <c r="U31" s="28"/>
      <c r="V31" s="28" t="s">
        <v>838</v>
      </c>
      <c r="W31" s="28"/>
      <c r="X31" s="28"/>
      <c r="Y31" s="28"/>
      <c r="Z31" s="28"/>
      <c r="AA31" s="28"/>
      <c r="AB31" s="28"/>
      <c r="AC31" s="28"/>
      <c r="AD31" s="29"/>
      <c r="AE31" s="28"/>
    </row>
    <row r="32" spans="1:31" s="18" customFormat="1" ht="89.25">
      <c r="A32" s="204" t="s">
        <v>839</v>
      </c>
      <c r="B32" s="36" t="s">
        <v>840</v>
      </c>
      <c r="C32" s="22" t="s">
        <v>841</v>
      </c>
      <c r="D32" s="22" t="s">
        <v>3</v>
      </c>
      <c r="E32" s="36" t="s">
        <v>458</v>
      </c>
      <c r="F32" s="36" t="s">
        <v>599</v>
      </c>
      <c r="G32" s="36" t="s">
        <v>11</v>
      </c>
      <c r="H32" s="201" t="s">
        <v>518</v>
      </c>
      <c r="I32" s="90">
        <v>45288</v>
      </c>
      <c r="J32" s="281">
        <v>45292</v>
      </c>
      <c r="K32" s="39" t="s">
        <v>28</v>
      </c>
      <c r="L32" s="39" t="s">
        <v>3</v>
      </c>
      <c r="M32" s="290">
        <v>137800</v>
      </c>
      <c r="N32" s="39" t="s">
        <v>3</v>
      </c>
      <c r="O32" s="39" t="s">
        <v>3</v>
      </c>
      <c r="P32" s="39" t="s">
        <v>28</v>
      </c>
      <c r="Q32" s="39" t="s">
        <v>3</v>
      </c>
      <c r="R32" s="39">
        <v>14960</v>
      </c>
      <c r="S32" s="124">
        <v>0.28299999999999997</v>
      </c>
      <c r="T32" s="124">
        <f>S32*60%</f>
        <v>0.16979999999999998</v>
      </c>
      <c r="U32" s="124">
        <f>S32*40%</f>
        <v>0.1132</v>
      </c>
      <c r="V32" s="191" t="s">
        <v>67</v>
      </c>
      <c r="W32" s="282" t="s">
        <v>68</v>
      </c>
      <c r="X32" s="36" t="s">
        <v>842</v>
      </c>
      <c r="Y32" s="36" t="s">
        <v>6</v>
      </c>
      <c r="Z32" s="283" t="s">
        <v>843</v>
      </c>
      <c r="AA32" s="96" t="s">
        <v>844</v>
      </c>
      <c r="AB32" s="36" t="s">
        <v>568</v>
      </c>
      <c r="AC32" s="36" t="s">
        <v>3</v>
      </c>
      <c r="AD32" s="128" t="s">
        <v>3</v>
      </c>
      <c r="AE32" s="36" t="s">
        <v>845</v>
      </c>
    </row>
    <row r="33" spans="1:31" s="18" customFormat="1" ht="89.25">
      <c r="A33" s="204" t="s">
        <v>839</v>
      </c>
      <c r="B33" s="36" t="s">
        <v>840</v>
      </c>
      <c r="C33" s="22" t="s">
        <v>846</v>
      </c>
      <c r="D33" s="22" t="s">
        <v>3</v>
      </c>
      <c r="E33" s="36" t="s">
        <v>847</v>
      </c>
      <c r="F33" s="36" t="s">
        <v>19</v>
      </c>
      <c r="G33" s="36" t="s">
        <v>11</v>
      </c>
      <c r="H33" s="201" t="s">
        <v>518</v>
      </c>
      <c r="I33" s="90">
        <v>45288</v>
      </c>
      <c r="J33" s="281">
        <v>45292</v>
      </c>
      <c r="K33" s="39" t="s">
        <v>28</v>
      </c>
      <c r="L33" s="39" t="s">
        <v>3</v>
      </c>
      <c r="M33" s="290">
        <v>137800</v>
      </c>
      <c r="N33" s="39" t="s">
        <v>3</v>
      </c>
      <c r="O33" s="39" t="s">
        <v>3</v>
      </c>
      <c r="P33" s="39" t="s">
        <v>28</v>
      </c>
      <c r="Q33" s="39" t="s">
        <v>3</v>
      </c>
      <c r="R33" s="39">
        <v>14960</v>
      </c>
      <c r="S33" s="124" t="s">
        <v>3</v>
      </c>
      <c r="T33" s="124" t="s">
        <v>3</v>
      </c>
      <c r="U33" s="124" t="s">
        <v>3</v>
      </c>
      <c r="V33" s="191" t="s">
        <v>848</v>
      </c>
      <c r="W33" s="282" t="s">
        <v>590</v>
      </c>
      <c r="X33" s="36" t="s">
        <v>842</v>
      </c>
      <c r="Y33" s="36" t="s">
        <v>6</v>
      </c>
      <c r="Z33" s="283" t="s">
        <v>843</v>
      </c>
      <c r="AA33" s="96" t="s">
        <v>844</v>
      </c>
      <c r="AB33" s="36" t="s">
        <v>568</v>
      </c>
      <c r="AC33" s="36" t="s">
        <v>3</v>
      </c>
      <c r="AD33" s="128" t="s">
        <v>3</v>
      </c>
      <c r="AE33" s="284" t="s">
        <v>3</v>
      </c>
    </row>
    <row r="34" spans="1:31" s="27" customFormat="1">
      <c r="A34" s="35" t="s">
        <v>849</v>
      </c>
      <c r="B34" s="35" t="s">
        <v>840</v>
      </c>
      <c r="C34" s="28"/>
      <c r="D34" s="28"/>
      <c r="E34" s="28"/>
      <c r="F34" s="28"/>
      <c r="G34" s="28"/>
      <c r="H34" s="28"/>
      <c r="I34" s="28"/>
      <c r="J34" s="28"/>
      <c r="K34" s="28"/>
      <c r="L34" s="28"/>
      <c r="M34" s="28"/>
      <c r="N34" s="28"/>
      <c r="O34" s="28"/>
      <c r="P34" s="28"/>
      <c r="Q34" s="28"/>
      <c r="R34" s="28"/>
      <c r="S34" s="28"/>
      <c r="T34" s="28"/>
      <c r="U34" s="28"/>
      <c r="V34" s="28" t="s">
        <v>838</v>
      </c>
      <c r="W34" s="28"/>
      <c r="X34" s="28"/>
      <c r="Y34" s="28"/>
      <c r="Z34" s="28"/>
      <c r="AA34" s="28"/>
      <c r="AB34" s="28"/>
      <c r="AC34" s="28"/>
      <c r="AD34" s="29"/>
      <c r="AE34" s="28"/>
    </row>
    <row r="35" spans="1:31" s="18" customFormat="1" ht="86.25" customHeight="1">
      <c r="A35" s="204" t="s">
        <v>850</v>
      </c>
      <c r="B35" s="36" t="s">
        <v>840</v>
      </c>
      <c r="C35" s="22" t="s">
        <v>851</v>
      </c>
      <c r="D35" s="22" t="s">
        <v>3</v>
      </c>
      <c r="E35" s="36" t="s">
        <v>535</v>
      </c>
      <c r="F35" s="36" t="s">
        <v>19</v>
      </c>
      <c r="G35" s="36" t="s">
        <v>20</v>
      </c>
      <c r="H35" s="201" t="s">
        <v>518</v>
      </c>
      <c r="I35" s="90">
        <v>45288</v>
      </c>
      <c r="J35" s="281">
        <v>45292</v>
      </c>
      <c r="K35" s="39" t="s">
        <v>28</v>
      </c>
      <c r="L35" s="39" t="s">
        <v>3</v>
      </c>
      <c r="M35" s="285" t="s">
        <v>3</v>
      </c>
      <c r="N35" s="39" t="s">
        <v>3</v>
      </c>
      <c r="O35" s="39" t="s">
        <v>3</v>
      </c>
      <c r="P35" s="39" t="s">
        <v>28</v>
      </c>
      <c r="Q35" s="39" t="s">
        <v>3</v>
      </c>
      <c r="R35" s="124" t="s">
        <v>3</v>
      </c>
      <c r="S35" s="53">
        <v>1.0999999999999999E-2</v>
      </c>
      <c r="T35" s="53">
        <v>1.0999999999999999E-2</v>
      </c>
      <c r="U35" s="53">
        <v>0</v>
      </c>
      <c r="V35" s="124" t="s">
        <v>3</v>
      </c>
      <c r="W35" s="124" t="s">
        <v>3</v>
      </c>
      <c r="X35" s="124" t="s">
        <v>3</v>
      </c>
      <c r="Y35" s="36" t="s">
        <v>13</v>
      </c>
      <c r="Z35" s="124" t="s">
        <v>86</v>
      </c>
      <c r="AA35" s="96" t="s">
        <v>86</v>
      </c>
      <c r="AB35" s="36" t="s">
        <v>568</v>
      </c>
      <c r="AC35" s="36" t="s">
        <v>3</v>
      </c>
      <c r="AD35" s="128" t="s">
        <v>3</v>
      </c>
      <c r="AE35" s="284" t="s">
        <v>3</v>
      </c>
    </row>
    <row r="36" spans="1:31" s="27" customFormat="1">
      <c r="A36" s="35" t="s">
        <v>852</v>
      </c>
      <c r="B36" s="35" t="s">
        <v>840</v>
      </c>
      <c r="C36" s="28"/>
      <c r="D36" s="28"/>
      <c r="E36" s="28"/>
      <c r="F36" s="28"/>
      <c r="G36" s="28"/>
      <c r="H36" s="28"/>
      <c r="I36" s="28"/>
      <c r="J36" s="28"/>
      <c r="K36" s="28"/>
      <c r="L36" s="28"/>
      <c r="M36" s="28"/>
      <c r="N36" s="28"/>
      <c r="O36" s="28"/>
      <c r="P36" s="28"/>
      <c r="Q36" s="28"/>
      <c r="R36" s="28"/>
      <c r="S36" s="28"/>
      <c r="T36" s="28"/>
      <c r="U36" s="28"/>
      <c r="V36" s="28" t="s">
        <v>838</v>
      </c>
      <c r="W36" s="28"/>
      <c r="X36" s="28"/>
      <c r="Y36" s="28"/>
      <c r="Z36" s="28"/>
      <c r="AA36" s="28"/>
      <c r="AB36" s="28"/>
      <c r="AC36" s="28"/>
      <c r="AD36" s="29"/>
      <c r="AE36" s="28"/>
    </row>
    <row r="37" spans="1:31" s="18" customFormat="1" ht="63.75">
      <c r="A37" s="287" t="s">
        <v>853</v>
      </c>
      <c r="B37" s="288" t="s">
        <v>840</v>
      </c>
      <c r="C37" s="22" t="s">
        <v>854</v>
      </c>
      <c r="D37" s="22" t="s">
        <v>3</v>
      </c>
      <c r="E37" s="288" t="s">
        <v>855</v>
      </c>
      <c r="F37" s="36" t="s">
        <v>19</v>
      </c>
      <c r="G37" s="36" t="s">
        <v>11</v>
      </c>
      <c r="H37" s="201" t="s">
        <v>518</v>
      </c>
      <c r="I37" s="90">
        <v>45288</v>
      </c>
      <c r="J37" s="110">
        <v>45292</v>
      </c>
      <c r="K37" s="284" t="s">
        <v>3</v>
      </c>
      <c r="L37" s="284" t="s">
        <v>3</v>
      </c>
      <c r="M37" s="290">
        <v>71628</v>
      </c>
      <c r="N37" s="284" t="s">
        <v>3</v>
      </c>
      <c r="O37" s="288" t="s">
        <v>3</v>
      </c>
      <c r="P37" s="288" t="s">
        <v>3</v>
      </c>
      <c r="Q37" s="284" t="s">
        <v>3</v>
      </c>
      <c r="R37" s="290">
        <v>17545</v>
      </c>
      <c r="S37" s="291">
        <v>0.30399999999999999</v>
      </c>
      <c r="T37" s="291">
        <v>0.20269999999999999</v>
      </c>
      <c r="U37" s="291">
        <v>0.1013</v>
      </c>
      <c r="V37" s="288" t="s">
        <v>607</v>
      </c>
      <c r="W37" s="284" t="s">
        <v>68</v>
      </c>
      <c r="X37" s="288" t="s">
        <v>842</v>
      </c>
      <c r="Y37" s="36" t="s">
        <v>6</v>
      </c>
      <c r="Z37" s="284" t="s">
        <v>856</v>
      </c>
      <c r="AA37" s="284" t="s">
        <v>857</v>
      </c>
      <c r="AB37" s="284" t="s">
        <v>858</v>
      </c>
      <c r="AC37" s="284" t="s">
        <v>859</v>
      </c>
      <c r="AD37" s="284" t="s">
        <v>3</v>
      </c>
      <c r="AE37" s="284" t="s">
        <v>3</v>
      </c>
    </row>
    <row r="38" spans="1:31" s="18" customFormat="1" ht="63.75">
      <c r="A38" s="287" t="s">
        <v>853</v>
      </c>
      <c r="B38" s="288" t="s">
        <v>840</v>
      </c>
      <c r="C38" s="22" t="s">
        <v>860</v>
      </c>
      <c r="D38" s="22" t="s">
        <v>3</v>
      </c>
      <c r="E38" s="288" t="s">
        <v>861</v>
      </c>
      <c r="F38" s="288" t="s">
        <v>40</v>
      </c>
      <c r="G38" s="288" t="s">
        <v>11</v>
      </c>
      <c r="H38" s="201" t="s">
        <v>518</v>
      </c>
      <c r="I38" s="90">
        <v>45288</v>
      </c>
      <c r="J38" s="110">
        <v>45292</v>
      </c>
      <c r="K38" s="284" t="s">
        <v>3</v>
      </c>
      <c r="L38" s="284" t="s">
        <v>3</v>
      </c>
      <c r="M38" s="290">
        <v>137800</v>
      </c>
      <c r="N38" s="288" t="s">
        <v>3</v>
      </c>
      <c r="O38" s="288" t="s">
        <v>3</v>
      </c>
      <c r="P38" s="288" t="s">
        <v>3</v>
      </c>
      <c r="Q38" s="288" t="s">
        <v>3</v>
      </c>
      <c r="R38" s="290">
        <v>71628</v>
      </c>
      <c r="S38" s="286" t="s">
        <v>862</v>
      </c>
      <c r="T38" s="288" t="s">
        <v>3</v>
      </c>
      <c r="U38" s="288" t="s">
        <v>3</v>
      </c>
      <c r="V38" s="288" t="s">
        <v>607</v>
      </c>
      <c r="W38" s="284" t="s">
        <v>68</v>
      </c>
      <c r="X38" s="288" t="s">
        <v>842</v>
      </c>
      <c r="Y38" s="36" t="s">
        <v>6</v>
      </c>
      <c r="Z38" s="284" t="s">
        <v>856</v>
      </c>
      <c r="AA38" s="284" t="s">
        <v>863</v>
      </c>
      <c r="AB38" s="284" t="s">
        <v>858</v>
      </c>
      <c r="AC38" s="284" t="s">
        <v>859</v>
      </c>
      <c r="AD38" s="284" t="s">
        <v>3</v>
      </c>
      <c r="AE38" s="284" t="s">
        <v>3</v>
      </c>
    </row>
    <row r="39" spans="1:31" s="27" customFormat="1">
      <c r="A39" s="35" t="s">
        <v>864</v>
      </c>
      <c r="B39" s="35" t="s">
        <v>840</v>
      </c>
      <c r="C39" s="28"/>
      <c r="D39" s="28"/>
      <c r="E39" s="28"/>
      <c r="F39" s="28"/>
      <c r="G39" s="28"/>
      <c r="H39" s="28"/>
      <c r="I39" s="28"/>
      <c r="J39" s="28"/>
      <c r="K39" s="28"/>
      <c r="L39" s="28"/>
      <c r="M39" s="28"/>
      <c r="N39" s="28"/>
      <c r="O39" s="28"/>
      <c r="P39" s="28"/>
      <c r="Q39" s="28"/>
      <c r="R39" s="28"/>
      <c r="S39" s="28"/>
      <c r="T39" s="28"/>
      <c r="U39" s="28"/>
      <c r="V39" s="28" t="s">
        <v>838</v>
      </c>
      <c r="W39" s="28"/>
      <c r="X39" s="28"/>
      <c r="Y39" s="28"/>
      <c r="Z39" s="28"/>
      <c r="AA39" s="28"/>
      <c r="AB39" s="28"/>
      <c r="AC39" s="28"/>
      <c r="AD39" s="29"/>
      <c r="AE39" s="28"/>
    </row>
    <row r="40" spans="1:31" s="18" customFormat="1" ht="409.5">
      <c r="A40" s="287" t="s">
        <v>865</v>
      </c>
      <c r="B40" s="288" t="s">
        <v>840</v>
      </c>
      <c r="C40" s="22" t="s">
        <v>866</v>
      </c>
      <c r="D40" s="22" t="s">
        <v>3</v>
      </c>
      <c r="E40" s="288" t="s">
        <v>867</v>
      </c>
      <c r="F40" s="36" t="s">
        <v>19</v>
      </c>
      <c r="G40" s="36" t="s">
        <v>11</v>
      </c>
      <c r="H40" s="201" t="s">
        <v>518</v>
      </c>
      <c r="I40" s="90">
        <v>45328</v>
      </c>
      <c r="J40" s="110">
        <v>45292</v>
      </c>
      <c r="K40" s="284" t="s">
        <v>26</v>
      </c>
      <c r="L40" s="292">
        <v>69.2</v>
      </c>
      <c r="M40" s="290">
        <v>137800</v>
      </c>
      <c r="N40" s="288" t="s">
        <v>3</v>
      </c>
      <c r="O40" s="288" t="s">
        <v>3</v>
      </c>
      <c r="P40" s="288" t="s">
        <v>26</v>
      </c>
      <c r="Q40" s="292">
        <v>8.81</v>
      </c>
      <c r="R40" s="290">
        <v>17545</v>
      </c>
      <c r="S40" s="291">
        <v>0.28299999999999997</v>
      </c>
      <c r="T40" s="291">
        <v>0.17</v>
      </c>
      <c r="U40" s="291">
        <v>0.113</v>
      </c>
      <c r="V40" s="288" t="s">
        <v>67</v>
      </c>
      <c r="W40" s="288" t="s">
        <v>68</v>
      </c>
      <c r="X40" s="288" t="s">
        <v>890</v>
      </c>
      <c r="Y40" s="36" t="s">
        <v>13</v>
      </c>
      <c r="Z40" s="288" t="s">
        <v>868</v>
      </c>
      <c r="AA40" s="288" t="s">
        <v>857</v>
      </c>
      <c r="AB40" s="288" t="s">
        <v>869</v>
      </c>
      <c r="AC40" s="284" t="s">
        <v>3</v>
      </c>
      <c r="AD40" s="284" t="s">
        <v>3</v>
      </c>
      <c r="AE40" s="284" t="s">
        <v>3</v>
      </c>
    </row>
    <row r="41" spans="1:31" s="27" customFormat="1">
      <c r="A41" s="35" t="s">
        <v>870</v>
      </c>
      <c r="B41" s="35" t="s">
        <v>840</v>
      </c>
      <c r="C41" s="28"/>
      <c r="D41" s="28"/>
      <c r="E41" s="28"/>
      <c r="F41" s="28"/>
      <c r="G41" s="28"/>
      <c r="H41" s="28"/>
      <c r="I41" s="28"/>
      <c r="J41" s="28"/>
      <c r="K41" s="28"/>
      <c r="L41" s="28"/>
      <c r="M41" s="28"/>
      <c r="N41" s="28"/>
      <c r="O41" s="28"/>
      <c r="P41" s="28"/>
      <c r="Q41" s="28"/>
      <c r="R41" s="28"/>
      <c r="S41" s="28"/>
      <c r="T41" s="28"/>
      <c r="U41" s="28"/>
      <c r="V41" s="28" t="s">
        <v>838</v>
      </c>
      <c r="W41" s="28"/>
      <c r="X41" s="28"/>
      <c r="Y41" s="28"/>
      <c r="Z41" s="28"/>
      <c r="AA41" s="28"/>
      <c r="AB41" s="28"/>
      <c r="AC41" s="28"/>
      <c r="AD41" s="29"/>
      <c r="AE41" s="28"/>
    </row>
    <row r="42" spans="1:31" s="18" customFormat="1" ht="409.5">
      <c r="A42" s="287" t="s">
        <v>871</v>
      </c>
      <c r="B42" s="288" t="s">
        <v>840</v>
      </c>
      <c r="C42" s="22" t="s">
        <v>872</v>
      </c>
      <c r="D42" s="22" t="s">
        <v>3</v>
      </c>
      <c r="E42" s="288" t="s">
        <v>873</v>
      </c>
      <c r="F42" s="36" t="s">
        <v>19</v>
      </c>
      <c r="G42" s="36" t="s">
        <v>11</v>
      </c>
      <c r="H42" s="201" t="s">
        <v>518</v>
      </c>
      <c r="I42" s="90">
        <v>45328</v>
      </c>
      <c r="J42" s="110">
        <v>45292</v>
      </c>
      <c r="K42" s="284" t="s">
        <v>26</v>
      </c>
      <c r="L42" s="292">
        <v>35.97</v>
      </c>
      <c r="M42" s="290">
        <v>71628</v>
      </c>
      <c r="N42" s="288" t="s">
        <v>3</v>
      </c>
      <c r="O42" s="288" t="s">
        <v>3</v>
      </c>
      <c r="P42" s="288" t="s">
        <v>3</v>
      </c>
      <c r="Q42" s="288" t="s">
        <v>3</v>
      </c>
      <c r="R42" s="288" t="s">
        <v>3</v>
      </c>
      <c r="S42" s="291">
        <v>4.0000000000000001E-3</v>
      </c>
      <c r="T42" s="291">
        <v>4.0000000000000001E-3</v>
      </c>
      <c r="U42" s="291">
        <v>0</v>
      </c>
      <c r="V42" s="288" t="s">
        <v>3</v>
      </c>
      <c r="W42" s="288" t="s">
        <v>68</v>
      </c>
      <c r="X42" s="288" t="s">
        <v>890</v>
      </c>
      <c r="Y42" s="36" t="s">
        <v>13</v>
      </c>
      <c r="Z42" s="288" t="s">
        <v>874</v>
      </c>
      <c r="AA42" s="288" t="s">
        <v>602</v>
      </c>
      <c r="AB42" s="288" t="s">
        <v>869</v>
      </c>
      <c r="AC42" s="284" t="s">
        <v>3</v>
      </c>
      <c r="AD42" s="284" t="s">
        <v>3</v>
      </c>
      <c r="AE42" s="284" t="s">
        <v>3</v>
      </c>
    </row>
    <row r="43" spans="1:31" s="27" customFormat="1">
      <c r="A43" s="35" t="s">
        <v>875</v>
      </c>
      <c r="B43" s="35" t="s">
        <v>840</v>
      </c>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9"/>
      <c r="AE43" s="28"/>
    </row>
    <row r="44" spans="1:31" s="18" customFormat="1" ht="102">
      <c r="A44" s="204" t="s">
        <v>875</v>
      </c>
      <c r="B44" s="288" t="s">
        <v>840</v>
      </c>
      <c r="C44" s="22" t="s">
        <v>876</v>
      </c>
      <c r="D44" s="22" t="s">
        <v>198</v>
      </c>
      <c r="E44" s="36" t="s">
        <v>458</v>
      </c>
      <c r="F44" s="36" t="s">
        <v>19</v>
      </c>
      <c r="G44" s="36" t="s">
        <v>11</v>
      </c>
      <c r="H44" s="201" t="s">
        <v>518</v>
      </c>
      <c r="I44" s="90">
        <v>45288</v>
      </c>
      <c r="J44" s="110">
        <v>45292</v>
      </c>
      <c r="K44" s="39" t="s">
        <v>28</v>
      </c>
      <c r="L44" s="36" t="s">
        <v>198</v>
      </c>
      <c r="M44" s="290">
        <v>137800</v>
      </c>
      <c r="N44" s="36" t="s">
        <v>198</v>
      </c>
      <c r="O44" s="36" t="s">
        <v>198</v>
      </c>
      <c r="P44" s="39"/>
      <c r="Q44" s="36" t="s">
        <v>198</v>
      </c>
      <c r="R44" s="290">
        <v>17545</v>
      </c>
      <c r="S44" s="124">
        <v>0.28000000000000003</v>
      </c>
      <c r="T44" s="124">
        <v>0.16800000000000001</v>
      </c>
      <c r="U44" s="124">
        <v>0.112</v>
      </c>
      <c r="V44" s="39" t="s">
        <v>3</v>
      </c>
      <c r="W44" s="39" t="s">
        <v>877</v>
      </c>
      <c r="X44" s="36" t="s">
        <v>878</v>
      </c>
      <c r="Y44" s="36" t="s">
        <v>6</v>
      </c>
      <c r="Z44" s="36" t="s">
        <v>879</v>
      </c>
      <c r="AA44" s="93" t="s">
        <v>880</v>
      </c>
      <c r="AB44" s="36" t="s">
        <v>881</v>
      </c>
      <c r="AC44" s="36" t="s">
        <v>198</v>
      </c>
      <c r="AD44" s="128" t="s">
        <v>198</v>
      </c>
      <c r="AE44" s="284" t="s">
        <v>3</v>
      </c>
    </row>
    <row r="45" spans="1:31" s="27" customFormat="1">
      <c r="A45" s="35" t="s">
        <v>882</v>
      </c>
      <c r="B45" s="35" t="s">
        <v>840</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9"/>
      <c r="AE45" s="28"/>
    </row>
    <row r="46" spans="1:31" s="18" customFormat="1" ht="102">
      <c r="A46" s="204" t="s">
        <v>883</v>
      </c>
      <c r="B46" s="288" t="s">
        <v>840</v>
      </c>
      <c r="C46" s="22" t="s">
        <v>884</v>
      </c>
      <c r="D46" s="22" t="s">
        <v>198</v>
      </c>
      <c r="E46" s="36" t="s">
        <v>885</v>
      </c>
      <c r="F46" s="36" t="s">
        <v>19</v>
      </c>
      <c r="G46" s="36" t="s">
        <v>11</v>
      </c>
      <c r="H46" s="201" t="s">
        <v>518</v>
      </c>
      <c r="I46" s="90">
        <v>45289</v>
      </c>
      <c r="J46" s="110">
        <v>45292</v>
      </c>
      <c r="K46" s="39" t="s">
        <v>28</v>
      </c>
      <c r="L46" s="36" t="s">
        <v>198</v>
      </c>
      <c r="M46" s="290">
        <v>71628</v>
      </c>
      <c r="N46" s="36" t="s">
        <v>198</v>
      </c>
      <c r="O46" s="36" t="s">
        <v>198</v>
      </c>
      <c r="P46" s="39"/>
      <c r="Q46" s="36" t="s">
        <v>198</v>
      </c>
      <c r="R46" s="124" t="s">
        <v>3</v>
      </c>
      <c r="S46" s="124" t="s">
        <v>3</v>
      </c>
      <c r="T46" s="124" t="s">
        <v>3</v>
      </c>
      <c r="U46" s="124" t="s">
        <v>3</v>
      </c>
      <c r="V46" s="39" t="s">
        <v>3</v>
      </c>
      <c r="W46" s="39" t="s">
        <v>619</v>
      </c>
      <c r="X46" s="36" t="s">
        <v>878</v>
      </c>
      <c r="Y46" s="36" t="s">
        <v>6</v>
      </c>
      <c r="Z46" s="36" t="s">
        <v>879</v>
      </c>
      <c r="AA46" s="36" t="s">
        <v>198</v>
      </c>
      <c r="AB46" s="36"/>
      <c r="AC46" s="36" t="s">
        <v>198</v>
      </c>
      <c r="AD46" s="128" t="s">
        <v>198</v>
      </c>
      <c r="AE46" s="284" t="s">
        <v>3</v>
      </c>
    </row>
    <row r="47" spans="1:31" s="18" customFormat="1" ht="102">
      <c r="A47" s="204" t="s">
        <v>883</v>
      </c>
      <c r="B47" s="288" t="s">
        <v>840</v>
      </c>
      <c r="C47" s="22" t="s">
        <v>886</v>
      </c>
      <c r="D47" s="22" t="s">
        <v>198</v>
      </c>
      <c r="E47" s="36" t="s">
        <v>887</v>
      </c>
      <c r="F47" s="36" t="s">
        <v>19</v>
      </c>
      <c r="G47" s="36" t="s">
        <v>11</v>
      </c>
      <c r="H47" s="201" t="s">
        <v>518</v>
      </c>
      <c r="I47" s="90">
        <v>45295</v>
      </c>
      <c r="J47" s="110">
        <v>45292</v>
      </c>
      <c r="K47" s="39" t="s">
        <v>28</v>
      </c>
      <c r="L47" s="36" t="s">
        <v>198</v>
      </c>
      <c r="M47" s="290">
        <v>71628</v>
      </c>
      <c r="N47" s="36" t="s">
        <v>198</v>
      </c>
      <c r="O47" s="36" t="s">
        <v>198</v>
      </c>
      <c r="P47" s="39"/>
      <c r="Q47" s="36" t="s">
        <v>198</v>
      </c>
      <c r="R47" s="290">
        <v>17545</v>
      </c>
      <c r="S47" s="124">
        <v>0.313</v>
      </c>
      <c r="T47" s="124">
        <v>0.20899999999999999</v>
      </c>
      <c r="U47" s="124">
        <v>0.104</v>
      </c>
      <c r="V47" s="36" t="s">
        <v>67</v>
      </c>
      <c r="W47" s="39" t="s">
        <v>877</v>
      </c>
      <c r="X47" s="36" t="s">
        <v>878</v>
      </c>
      <c r="Y47" s="36" t="s">
        <v>6</v>
      </c>
      <c r="Z47" s="36" t="s">
        <v>879</v>
      </c>
      <c r="AA47" s="93" t="s">
        <v>880</v>
      </c>
      <c r="AB47" s="36" t="s">
        <v>881</v>
      </c>
      <c r="AC47" s="36" t="s">
        <v>198</v>
      </c>
      <c r="AD47" s="128" t="s">
        <v>198</v>
      </c>
      <c r="AE47" s="284" t="s">
        <v>3</v>
      </c>
    </row>
    <row r="48" spans="1:31" s="18" customFormat="1" ht="102">
      <c r="A48" s="204" t="s">
        <v>883</v>
      </c>
      <c r="B48" s="288" t="s">
        <v>840</v>
      </c>
      <c r="C48" s="22" t="s">
        <v>888</v>
      </c>
      <c r="D48" s="22" t="s">
        <v>198</v>
      </c>
      <c r="E48" s="36" t="s">
        <v>861</v>
      </c>
      <c r="F48" s="36" t="s">
        <v>38</v>
      </c>
      <c r="G48" s="36" t="s">
        <v>11</v>
      </c>
      <c r="H48" s="201" t="s">
        <v>518</v>
      </c>
      <c r="I48" s="90">
        <v>45289</v>
      </c>
      <c r="J48" s="110">
        <v>45292</v>
      </c>
      <c r="K48" s="39" t="s">
        <v>28</v>
      </c>
      <c r="L48" s="36" t="s">
        <v>198</v>
      </c>
      <c r="M48" s="290">
        <v>137800</v>
      </c>
      <c r="N48" s="36" t="s">
        <v>198</v>
      </c>
      <c r="O48" s="36" t="s">
        <v>198</v>
      </c>
      <c r="P48" s="39"/>
      <c r="Q48" s="36" t="s">
        <v>198</v>
      </c>
      <c r="R48" s="290">
        <v>71628</v>
      </c>
      <c r="S48" s="124" t="s">
        <v>624</v>
      </c>
      <c r="T48" s="124" t="s">
        <v>3</v>
      </c>
      <c r="U48" s="124" t="s">
        <v>3</v>
      </c>
      <c r="V48" s="36" t="s">
        <v>67</v>
      </c>
      <c r="W48" s="39" t="s">
        <v>877</v>
      </c>
      <c r="X48" s="36" t="s">
        <v>878</v>
      </c>
      <c r="Y48" s="36" t="s">
        <v>6</v>
      </c>
      <c r="Z48" s="36" t="s">
        <v>879</v>
      </c>
      <c r="AA48" s="93" t="s">
        <v>880</v>
      </c>
      <c r="AB48" s="36" t="s">
        <v>881</v>
      </c>
      <c r="AC48" s="36" t="s">
        <v>198</v>
      </c>
      <c r="AD48" s="128" t="s">
        <v>198</v>
      </c>
      <c r="AE48" s="284" t="s">
        <v>3</v>
      </c>
    </row>
    <row r="49" spans="1:32" s="27" customFormat="1">
      <c r="A49" s="35" t="s">
        <v>63</v>
      </c>
      <c r="B49" s="35" t="s">
        <v>64</v>
      </c>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9"/>
      <c r="AE49" s="28"/>
    </row>
    <row r="50" spans="1:32" s="18" customFormat="1" ht="409.5">
      <c r="A50" s="36" t="s">
        <v>63</v>
      </c>
      <c r="B50" s="36" t="s">
        <v>64</v>
      </c>
      <c r="C50" s="22" t="s">
        <v>65</v>
      </c>
      <c r="D50" s="22" t="s">
        <v>3</v>
      </c>
      <c r="E50" s="36" t="s">
        <v>66</v>
      </c>
      <c r="F50" s="36" t="s">
        <v>19</v>
      </c>
      <c r="G50" s="36" t="s">
        <v>11</v>
      </c>
      <c r="H50" s="37" t="s">
        <v>518</v>
      </c>
      <c r="I50" s="64">
        <v>45273</v>
      </c>
      <c r="J50" s="38">
        <v>45292</v>
      </c>
      <c r="K50" s="39" t="s">
        <v>26</v>
      </c>
      <c r="L50" s="37" t="s">
        <v>832</v>
      </c>
      <c r="M50" s="122">
        <v>71628</v>
      </c>
      <c r="N50" s="36" t="s">
        <v>3</v>
      </c>
      <c r="O50" s="36" t="s">
        <v>3</v>
      </c>
      <c r="P50" s="36" t="s">
        <v>3</v>
      </c>
      <c r="Q50" s="37" t="s">
        <v>514</v>
      </c>
      <c r="R50" s="123">
        <v>18110</v>
      </c>
      <c r="S50" s="124">
        <v>0.27600000000000002</v>
      </c>
      <c r="T50" s="124">
        <v>0.19639999999999999</v>
      </c>
      <c r="U50" s="124">
        <v>7.9600000000000004E-2</v>
      </c>
      <c r="V50" s="37" t="s">
        <v>67</v>
      </c>
      <c r="W50" s="36" t="s">
        <v>68</v>
      </c>
      <c r="X50" s="36" t="s">
        <v>69</v>
      </c>
      <c r="Y50" s="36" t="s">
        <v>13</v>
      </c>
      <c r="Z50" s="36" t="s">
        <v>70</v>
      </c>
      <c r="AA50" s="36" t="s">
        <v>71</v>
      </c>
      <c r="AB50" s="40" t="s">
        <v>515</v>
      </c>
      <c r="AC50" s="36" t="s">
        <v>3</v>
      </c>
      <c r="AD50" s="36" t="s">
        <v>3</v>
      </c>
      <c r="AE50" s="37" t="s">
        <v>516</v>
      </c>
      <c r="AF50" s="142"/>
    </row>
    <row r="51" spans="1:32" s="18" customFormat="1" ht="354.6" customHeight="1">
      <c r="A51" s="36" t="s">
        <v>63</v>
      </c>
      <c r="B51" s="36" t="s">
        <v>64</v>
      </c>
      <c r="C51" s="22" t="s">
        <v>72</v>
      </c>
      <c r="D51" s="22" t="s">
        <v>3</v>
      </c>
      <c r="E51" s="36" t="s">
        <v>73</v>
      </c>
      <c r="F51" s="36" t="s">
        <v>40</v>
      </c>
      <c r="G51" s="36" t="s">
        <v>11</v>
      </c>
      <c r="H51" s="37" t="s">
        <v>518</v>
      </c>
      <c r="I51" s="64">
        <v>45273</v>
      </c>
      <c r="J51" s="38">
        <v>45292</v>
      </c>
      <c r="K51" s="39" t="s">
        <v>26</v>
      </c>
      <c r="L51" s="37" t="s">
        <v>517</v>
      </c>
      <c r="M51" s="122">
        <v>137800</v>
      </c>
      <c r="N51" s="36" t="s">
        <v>3</v>
      </c>
      <c r="O51" s="36" t="s">
        <v>3</v>
      </c>
      <c r="P51" s="36" t="s">
        <v>26</v>
      </c>
      <c r="Q51" s="37" t="s">
        <v>832</v>
      </c>
      <c r="R51" s="125">
        <v>71628</v>
      </c>
      <c r="S51" s="36" t="s">
        <v>74</v>
      </c>
      <c r="T51" s="36" t="s">
        <v>75</v>
      </c>
      <c r="U51" s="36" t="s">
        <v>75</v>
      </c>
      <c r="V51" s="37" t="s">
        <v>67</v>
      </c>
      <c r="W51" s="36" t="s">
        <v>68</v>
      </c>
      <c r="X51" s="36" t="s">
        <v>69</v>
      </c>
      <c r="Y51" s="36" t="s">
        <v>13</v>
      </c>
      <c r="Z51" s="36" t="s">
        <v>70</v>
      </c>
      <c r="AA51" s="36" t="s">
        <v>76</v>
      </c>
      <c r="AB51" s="40" t="s">
        <v>515</v>
      </c>
      <c r="AC51" s="36" t="s">
        <v>3</v>
      </c>
      <c r="AD51" s="36" t="s">
        <v>3</v>
      </c>
      <c r="AE51" s="37" t="s">
        <v>516</v>
      </c>
    </row>
    <row r="52" spans="1:32" s="18" customFormat="1" ht="254.45" customHeight="1">
      <c r="A52" s="36" t="s">
        <v>63</v>
      </c>
      <c r="B52" s="36" t="s">
        <v>64</v>
      </c>
      <c r="C52" s="22" t="s">
        <v>77</v>
      </c>
      <c r="D52" s="22" t="s">
        <v>3</v>
      </c>
      <c r="E52" s="36" t="s">
        <v>78</v>
      </c>
      <c r="F52" s="36" t="s">
        <v>40</v>
      </c>
      <c r="G52" s="36" t="s">
        <v>11</v>
      </c>
      <c r="H52" s="37" t="s">
        <v>518</v>
      </c>
      <c r="I52" s="64">
        <v>45273</v>
      </c>
      <c r="J52" s="38">
        <v>45292</v>
      </c>
      <c r="K52" s="39" t="s">
        <v>3</v>
      </c>
      <c r="L52" s="126" t="s">
        <v>79</v>
      </c>
      <c r="M52" s="36" t="s">
        <v>79</v>
      </c>
      <c r="N52" s="36" t="s">
        <v>79</v>
      </c>
      <c r="O52" s="36" t="s">
        <v>79</v>
      </c>
      <c r="P52" s="36" t="s">
        <v>79</v>
      </c>
      <c r="Q52" s="36" t="s">
        <v>79</v>
      </c>
      <c r="R52" s="36" t="s">
        <v>79</v>
      </c>
      <c r="S52" s="36" t="s">
        <v>79</v>
      </c>
      <c r="T52" s="36" t="s">
        <v>79</v>
      </c>
      <c r="U52" s="36" t="s">
        <v>79</v>
      </c>
      <c r="V52" s="37" t="s">
        <v>67</v>
      </c>
      <c r="W52" s="36" t="s">
        <v>68</v>
      </c>
      <c r="X52" s="36" t="s">
        <v>79</v>
      </c>
      <c r="Y52" s="36" t="s">
        <v>13</v>
      </c>
      <c r="Z52" s="36" t="s">
        <v>80</v>
      </c>
      <c r="AA52" s="36" t="s">
        <v>79</v>
      </c>
      <c r="AB52" s="36" t="s">
        <v>81</v>
      </c>
      <c r="AC52" s="36" t="s">
        <v>3</v>
      </c>
      <c r="AD52" s="36" t="s">
        <v>3</v>
      </c>
      <c r="AE52" s="37" t="s">
        <v>516</v>
      </c>
    </row>
    <row r="53" spans="1:32" s="27" customFormat="1">
      <c r="A53" s="35" t="s">
        <v>82</v>
      </c>
      <c r="B53" s="35" t="s">
        <v>64</v>
      </c>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9"/>
      <c r="AE53" s="28"/>
    </row>
    <row r="54" spans="1:32" s="18" customFormat="1" ht="358.9" customHeight="1">
      <c r="A54" s="36" t="s">
        <v>63</v>
      </c>
      <c r="B54" s="36" t="s">
        <v>64</v>
      </c>
      <c r="C54" s="22" t="s">
        <v>83</v>
      </c>
      <c r="D54" s="22" t="s">
        <v>3</v>
      </c>
      <c r="E54" s="36" t="s">
        <v>84</v>
      </c>
      <c r="F54" s="36" t="s">
        <v>19</v>
      </c>
      <c r="G54" s="36" t="s">
        <v>11</v>
      </c>
      <c r="H54" s="37" t="s">
        <v>518</v>
      </c>
      <c r="I54" s="64">
        <v>45273</v>
      </c>
      <c r="J54" s="38">
        <v>45292</v>
      </c>
      <c r="K54" s="39" t="s">
        <v>26</v>
      </c>
      <c r="L54" s="37" t="s">
        <v>832</v>
      </c>
      <c r="M54" s="125">
        <v>71628</v>
      </c>
      <c r="N54" s="36" t="s">
        <v>3</v>
      </c>
      <c r="O54" s="36" t="s">
        <v>3</v>
      </c>
      <c r="P54" s="36" t="s">
        <v>3</v>
      </c>
      <c r="Q54" s="36" t="s">
        <v>3</v>
      </c>
      <c r="R54" s="36" t="s">
        <v>3</v>
      </c>
      <c r="S54" s="234">
        <v>2.5999999999999999E-3</v>
      </c>
      <c r="T54" s="234">
        <v>2.5999999999999999E-3</v>
      </c>
      <c r="U54" s="234">
        <v>0</v>
      </c>
      <c r="V54" s="36" t="s">
        <v>3</v>
      </c>
      <c r="W54" s="36" t="s">
        <v>85</v>
      </c>
      <c r="X54" s="36" t="s">
        <v>69</v>
      </c>
      <c r="Y54" s="36" t="s">
        <v>13</v>
      </c>
      <c r="Z54" s="36" t="s">
        <v>70</v>
      </c>
      <c r="AA54" s="36" t="s">
        <v>86</v>
      </c>
      <c r="AB54" s="40" t="s">
        <v>515</v>
      </c>
      <c r="AC54" s="36" t="s">
        <v>3</v>
      </c>
      <c r="AD54" s="36" t="s">
        <v>3</v>
      </c>
      <c r="AE54" s="37" t="s">
        <v>516</v>
      </c>
      <c r="AF54" s="142"/>
    </row>
    <row r="55" spans="1:32" s="27" customFormat="1">
      <c r="A55" s="35" t="s">
        <v>833</v>
      </c>
      <c r="B55" s="35" t="s">
        <v>64</v>
      </c>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9"/>
      <c r="AE55" s="28"/>
    </row>
    <row r="56" spans="1:32" s="18" customFormat="1" ht="409.5">
      <c r="A56" s="95" t="s">
        <v>456</v>
      </c>
      <c r="B56" s="36" t="s">
        <v>64</v>
      </c>
      <c r="C56" s="22" t="s">
        <v>457</v>
      </c>
      <c r="D56" s="255" t="s">
        <v>3</v>
      </c>
      <c r="E56" s="36" t="s">
        <v>458</v>
      </c>
      <c r="F56" s="36" t="s">
        <v>19</v>
      </c>
      <c r="G56" s="96" t="s">
        <v>11</v>
      </c>
      <c r="H56" s="37" t="s">
        <v>518</v>
      </c>
      <c r="I56" s="64">
        <v>45273</v>
      </c>
      <c r="J56" s="38">
        <v>45292</v>
      </c>
      <c r="K56" s="39" t="s">
        <v>3</v>
      </c>
      <c r="L56" s="39" t="s">
        <v>459</v>
      </c>
      <c r="M56" s="66">
        <v>137800</v>
      </c>
      <c r="N56" s="39" t="s">
        <v>3</v>
      </c>
      <c r="O56" s="39" t="s">
        <v>3</v>
      </c>
      <c r="P56" s="39" t="s">
        <v>3</v>
      </c>
      <c r="Q56" s="39" t="s">
        <v>3</v>
      </c>
      <c r="R56" s="51">
        <v>20935</v>
      </c>
      <c r="S56" s="124">
        <v>0.22500000000000001</v>
      </c>
      <c r="T56" s="124">
        <v>0.15</v>
      </c>
      <c r="U56" s="124">
        <v>7.4999999999999997E-2</v>
      </c>
      <c r="V56" s="39" t="s">
        <v>460</v>
      </c>
      <c r="W56" s="36" t="s">
        <v>461</v>
      </c>
      <c r="X56" s="36" t="s">
        <v>462</v>
      </c>
      <c r="Y56" s="36" t="s">
        <v>13</v>
      </c>
      <c r="Z56" s="96" t="s">
        <v>463</v>
      </c>
      <c r="AA56" s="36" t="s">
        <v>76</v>
      </c>
      <c r="AB56" s="40" t="s">
        <v>552</v>
      </c>
      <c r="AC56" s="36" t="s">
        <v>81</v>
      </c>
      <c r="AD56" s="36" t="s">
        <v>81</v>
      </c>
      <c r="AE56" s="36" t="s">
        <v>464</v>
      </c>
    </row>
    <row r="57" spans="1:32" s="27" customFormat="1">
      <c r="A57" s="35" t="s">
        <v>465</v>
      </c>
      <c r="B57" s="35" t="s">
        <v>64</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9"/>
      <c r="AE57" s="28"/>
    </row>
    <row r="58" spans="1:32" s="18" customFormat="1" ht="276" customHeight="1">
      <c r="A58" s="96" t="s">
        <v>465</v>
      </c>
      <c r="B58" s="36" t="s">
        <v>64</v>
      </c>
      <c r="C58" s="255" t="s">
        <v>466</v>
      </c>
      <c r="D58" s="22" t="s">
        <v>3</v>
      </c>
      <c r="E58" s="96" t="s">
        <v>467</v>
      </c>
      <c r="F58" s="36" t="s">
        <v>19</v>
      </c>
      <c r="G58" s="36" t="s">
        <v>11</v>
      </c>
      <c r="H58" s="37" t="s">
        <v>518</v>
      </c>
      <c r="I58" s="64">
        <v>45281</v>
      </c>
      <c r="J58" s="97">
        <v>45292</v>
      </c>
      <c r="K58" s="39" t="s">
        <v>381</v>
      </c>
      <c r="L58" s="98" t="s">
        <v>81</v>
      </c>
      <c r="M58" s="247">
        <v>79252</v>
      </c>
      <c r="N58" s="36" t="s">
        <v>3</v>
      </c>
      <c r="O58" s="36" t="s">
        <v>3</v>
      </c>
      <c r="P58" s="36" t="s">
        <v>28</v>
      </c>
      <c r="Q58" s="36" t="s">
        <v>81</v>
      </c>
      <c r="R58" s="248">
        <v>14955</v>
      </c>
      <c r="S58" s="249">
        <v>0.26</v>
      </c>
      <c r="T58" s="249">
        <v>0.19739999999999999</v>
      </c>
      <c r="U58" s="249">
        <v>6.2600000000000003E-2</v>
      </c>
      <c r="V58" s="40" t="s">
        <v>67</v>
      </c>
      <c r="W58" s="96" t="s">
        <v>468</v>
      </c>
      <c r="X58" s="36" t="s">
        <v>469</v>
      </c>
      <c r="Y58" s="36" t="s">
        <v>6</v>
      </c>
      <c r="Z58" s="96" t="s">
        <v>470</v>
      </c>
      <c r="AA58" s="36" t="s">
        <v>76</v>
      </c>
      <c r="AB58" s="40" t="s">
        <v>558</v>
      </c>
      <c r="AC58" s="36" t="s">
        <v>3</v>
      </c>
      <c r="AD58" s="36" t="s">
        <v>3</v>
      </c>
      <c r="AE58" s="37" t="s">
        <v>559</v>
      </c>
    </row>
    <row r="59" spans="1:32" s="18" customFormat="1" ht="276" customHeight="1">
      <c r="A59" s="96" t="s">
        <v>465</v>
      </c>
      <c r="B59" s="36" t="s">
        <v>64</v>
      </c>
      <c r="C59" s="255" t="s">
        <v>471</v>
      </c>
      <c r="D59" s="22" t="s">
        <v>3</v>
      </c>
      <c r="E59" s="96" t="s">
        <v>472</v>
      </c>
      <c r="F59" s="36" t="s">
        <v>19</v>
      </c>
      <c r="G59" s="36" t="s">
        <v>11</v>
      </c>
      <c r="H59" s="37" t="s">
        <v>518</v>
      </c>
      <c r="I59" s="64">
        <v>45281</v>
      </c>
      <c r="J59" s="97">
        <v>45292</v>
      </c>
      <c r="K59" s="39" t="s">
        <v>381</v>
      </c>
      <c r="L59" s="98" t="s">
        <v>81</v>
      </c>
      <c r="M59" s="247">
        <v>79252</v>
      </c>
      <c r="N59" s="36" t="s">
        <v>3</v>
      </c>
      <c r="O59" s="36" t="s">
        <v>3</v>
      </c>
      <c r="P59" s="36" t="s">
        <v>28</v>
      </c>
      <c r="Q59" s="36" t="s">
        <v>81</v>
      </c>
      <c r="R59" s="248">
        <v>14955</v>
      </c>
      <c r="S59" s="250">
        <v>0.26</v>
      </c>
      <c r="T59" s="250">
        <v>0.1507</v>
      </c>
      <c r="U59" s="250">
        <v>0.10929999999999999</v>
      </c>
      <c r="V59" s="40" t="s">
        <v>67</v>
      </c>
      <c r="W59" s="96" t="s">
        <v>468</v>
      </c>
      <c r="X59" s="36" t="s">
        <v>469</v>
      </c>
      <c r="Y59" s="36" t="s">
        <v>6</v>
      </c>
      <c r="Z59" s="96" t="s">
        <v>470</v>
      </c>
      <c r="AA59" s="36" t="s">
        <v>76</v>
      </c>
      <c r="AB59" s="40" t="s">
        <v>558</v>
      </c>
      <c r="AC59" s="36" t="s">
        <v>3</v>
      </c>
      <c r="AD59" s="36" t="s">
        <v>3</v>
      </c>
      <c r="AE59" s="37" t="s">
        <v>559</v>
      </c>
    </row>
    <row r="60" spans="1:32" s="18" customFormat="1" ht="382.5">
      <c r="A60" s="96" t="s">
        <v>465</v>
      </c>
      <c r="B60" s="36" t="s">
        <v>64</v>
      </c>
      <c r="C60" s="255" t="s">
        <v>473</v>
      </c>
      <c r="D60" s="22" t="s">
        <v>3</v>
      </c>
      <c r="E60" s="96" t="s">
        <v>474</v>
      </c>
      <c r="F60" s="36" t="s">
        <v>19</v>
      </c>
      <c r="G60" s="36" t="s">
        <v>11</v>
      </c>
      <c r="H60" s="37" t="s">
        <v>518</v>
      </c>
      <c r="I60" s="64">
        <v>45281</v>
      </c>
      <c r="J60" s="97">
        <v>45292</v>
      </c>
      <c r="K60" s="39" t="s">
        <v>381</v>
      </c>
      <c r="L60" s="98" t="s">
        <v>81</v>
      </c>
      <c r="M60" s="247">
        <v>79252</v>
      </c>
      <c r="N60" s="36" t="s">
        <v>3</v>
      </c>
      <c r="O60" s="36" t="s">
        <v>3</v>
      </c>
      <c r="P60" s="36" t="s">
        <v>28</v>
      </c>
      <c r="Q60" s="36" t="s">
        <v>81</v>
      </c>
      <c r="R60" s="248">
        <v>14955</v>
      </c>
      <c r="S60" s="250">
        <v>0.26</v>
      </c>
      <c r="T60" s="250">
        <v>0.14949999999999999</v>
      </c>
      <c r="U60" s="250">
        <v>0.1105</v>
      </c>
      <c r="V60" s="40" t="s">
        <v>67</v>
      </c>
      <c r="W60" s="96" t="s">
        <v>468</v>
      </c>
      <c r="X60" s="36" t="s">
        <v>469</v>
      </c>
      <c r="Y60" s="36" t="s">
        <v>6</v>
      </c>
      <c r="Z60" s="96" t="s">
        <v>470</v>
      </c>
      <c r="AA60" s="36" t="s">
        <v>76</v>
      </c>
      <c r="AB60" s="40" t="s">
        <v>558</v>
      </c>
      <c r="AC60" s="36" t="s">
        <v>3</v>
      </c>
      <c r="AD60" s="36" t="s">
        <v>3</v>
      </c>
      <c r="AE60" s="37" t="s">
        <v>559</v>
      </c>
    </row>
    <row r="61" spans="1:32" s="18" customFormat="1" ht="382.5">
      <c r="A61" s="96" t="s">
        <v>465</v>
      </c>
      <c r="B61" s="36" t="s">
        <v>64</v>
      </c>
      <c r="C61" s="255" t="s">
        <v>475</v>
      </c>
      <c r="D61" s="22" t="s">
        <v>3</v>
      </c>
      <c r="E61" s="96" t="s">
        <v>476</v>
      </c>
      <c r="F61" s="36" t="s">
        <v>19</v>
      </c>
      <c r="G61" s="36" t="s">
        <v>11</v>
      </c>
      <c r="H61" s="37" t="s">
        <v>518</v>
      </c>
      <c r="I61" s="64">
        <v>45281</v>
      </c>
      <c r="J61" s="97">
        <v>45292</v>
      </c>
      <c r="K61" s="39" t="s">
        <v>381</v>
      </c>
      <c r="L61" s="98" t="s">
        <v>81</v>
      </c>
      <c r="M61" s="247">
        <v>79252</v>
      </c>
      <c r="N61" s="36" t="s">
        <v>3</v>
      </c>
      <c r="O61" s="36" t="s">
        <v>3</v>
      </c>
      <c r="P61" s="36" t="s">
        <v>28</v>
      </c>
      <c r="Q61" s="36" t="s">
        <v>81</v>
      </c>
      <c r="R61" s="248">
        <v>14955</v>
      </c>
      <c r="S61" s="250">
        <v>0.26</v>
      </c>
      <c r="T61" s="250">
        <v>0.15279999999999999</v>
      </c>
      <c r="U61" s="250">
        <v>0.1072</v>
      </c>
      <c r="V61" s="40" t="s">
        <v>67</v>
      </c>
      <c r="W61" s="96" t="s">
        <v>468</v>
      </c>
      <c r="X61" s="36" t="s">
        <v>469</v>
      </c>
      <c r="Y61" s="36" t="s">
        <v>6</v>
      </c>
      <c r="Z61" s="96" t="s">
        <v>470</v>
      </c>
      <c r="AA61" s="36" t="s">
        <v>76</v>
      </c>
      <c r="AB61" s="40" t="s">
        <v>558</v>
      </c>
      <c r="AC61" s="36" t="s">
        <v>3</v>
      </c>
      <c r="AD61" s="36" t="s">
        <v>3</v>
      </c>
      <c r="AE61" s="37" t="s">
        <v>559</v>
      </c>
    </row>
    <row r="62" spans="1:32" s="18" customFormat="1" ht="265.14999999999998" customHeight="1">
      <c r="A62" s="96" t="s">
        <v>465</v>
      </c>
      <c r="B62" s="36" t="s">
        <v>64</v>
      </c>
      <c r="C62" s="255" t="s">
        <v>477</v>
      </c>
      <c r="D62" s="22" t="s">
        <v>3</v>
      </c>
      <c r="E62" s="96" t="s">
        <v>478</v>
      </c>
      <c r="F62" s="36" t="s">
        <v>40</v>
      </c>
      <c r="G62" s="36" t="s">
        <v>11</v>
      </c>
      <c r="H62" s="37" t="s">
        <v>518</v>
      </c>
      <c r="I62" s="64">
        <v>45281</v>
      </c>
      <c r="J62" s="97">
        <v>45292</v>
      </c>
      <c r="K62" s="39" t="s">
        <v>381</v>
      </c>
      <c r="L62" s="98" t="s">
        <v>81</v>
      </c>
      <c r="M62" s="232">
        <v>137800</v>
      </c>
      <c r="N62" s="36" t="s">
        <v>3</v>
      </c>
      <c r="O62" s="36" t="s">
        <v>3</v>
      </c>
      <c r="P62" s="36" t="s">
        <v>28</v>
      </c>
      <c r="Q62" s="36" t="s">
        <v>3</v>
      </c>
      <c r="R62" s="247">
        <v>79252</v>
      </c>
      <c r="S62" s="249" t="s">
        <v>479</v>
      </c>
      <c r="T62" s="99" t="s">
        <v>81</v>
      </c>
      <c r="U62" s="99" t="s">
        <v>81</v>
      </c>
      <c r="V62" s="40" t="s">
        <v>67</v>
      </c>
      <c r="W62" s="96" t="s">
        <v>468</v>
      </c>
      <c r="X62" s="36" t="s">
        <v>469</v>
      </c>
      <c r="Y62" s="36" t="s">
        <v>6</v>
      </c>
      <c r="Z62" s="96" t="s">
        <v>470</v>
      </c>
      <c r="AA62" s="36" t="s">
        <v>76</v>
      </c>
      <c r="AB62" s="40" t="s">
        <v>558</v>
      </c>
      <c r="AC62" s="36" t="s">
        <v>3</v>
      </c>
      <c r="AD62" s="36" t="s">
        <v>3</v>
      </c>
      <c r="AE62" s="37" t="s">
        <v>559</v>
      </c>
    </row>
    <row r="63" spans="1:32" s="18" customFormat="1" ht="264.60000000000002" customHeight="1">
      <c r="A63" s="96" t="s">
        <v>465</v>
      </c>
      <c r="B63" s="36" t="s">
        <v>64</v>
      </c>
      <c r="C63" s="255" t="s">
        <v>480</v>
      </c>
      <c r="D63" s="22" t="s">
        <v>3</v>
      </c>
      <c r="E63" s="96" t="s">
        <v>481</v>
      </c>
      <c r="F63" s="36" t="s">
        <v>40</v>
      </c>
      <c r="G63" s="36" t="s">
        <v>11</v>
      </c>
      <c r="H63" s="37" t="s">
        <v>518</v>
      </c>
      <c r="I63" s="64">
        <v>45281</v>
      </c>
      <c r="J63" s="97">
        <v>45292</v>
      </c>
      <c r="K63" s="39" t="s">
        <v>381</v>
      </c>
      <c r="L63" s="98" t="s">
        <v>81</v>
      </c>
      <c r="M63" s="232">
        <v>137800</v>
      </c>
      <c r="N63" s="36" t="s">
        <v>3</v>
      </c>
      <c r="O63" s="36" t="s">
        <v>3</v>
      </c>
      <c r="P63" s="36" t="s">
        <v>28</v>
      </c>
      <c r="Q63" s="36" t="s">
        <v>3</v>
      </c>
      <c r="R63" s="247">
        <v>79252</v>
      </c>
      <c r="S63" s="249" t="s">
        <v>479</v>
      </c>
      <c r="T63" s="99" t="s">
        <v>81</v>
      </c>
      <c r="U63" s="99" t="s">
        <v>81</v>
      </c>
      <c r="V63" s="40" t="s">
        <v>67</v>
      </c>
      <c r="W63" s="96" t="s">
        <v>468</v>
      </c>
      <c r="X63" s="36" t="s">
        <v>469</v>
      </c>
      <c r="Y63" s="36" t="s">
        <v>6</v>
      </c>
      <c r="Z63" s="96" t="s">
        <v>470</v>
      </c>
      <c r="AA63" s="36" t="s">
        <v>76</v>
      </c>
      <c r="AB63" s="36" t="s">
        <v>76</v>
      </c>
      <c r="AC63" s="36" t="s">
        <v>3</v>
      </c>
      <c r="AD63" s="36" t="s">
        <v>3</v>
      </c>
      <c r="AE63" s="37" t="s">
        <v>559</v>
      </c>
    </row>
    <row r="64" spans="1:32" s="18" customFormat="1" ht="271.89999999999998" customHeight="1">
      <c r="A64" s="96" t="s">
        <v>465</v>
      </c>
      <c r="B64" s="36" t="s">
        <v>64</v>
      </c>
      <c r="C64" s="255" t="s">
        <v>482</v>
      </c>
      <c r="D64" s="22" t="s">
        <v>3</v>
      </c>
      <c r="E64" s="96" t="s">
        <v>483</v>
      </c>
      <c r="F64" s="36" t="s">
        <v>40</v>
      </c>
      <c r="G64" s="36" t="s">
        <v>11</v>
      </c>
      <c r="H64" s="37" t="s">
        <v>518</v>
      </c>
      <c r="I64" s="64">
        <v>45281</v>
      </c>
      <c r="J64" s="97">
        <v>45292</v>
      </c>
      <c r="K64" s="39" t="s">
        <v>381</v>
      </c>
      <c r="L64" s="98" t="s">
        <v>81</v>
      </c>
      <c r="M64" s="232">
        <v>137800</v>
      </c>
      <c r="N64" s="36" t="s">
        <v>3</v>
      </c>
      <c r="O64" s="36" t="s">
        <v>3</v>
      </c>
      <c r="P64" s="36" t="s">
        <v>28</v>
      </c>
      <c r="Q64" s="36" t="s">
        <v>3</v>
      </c>
      <c r="R64" s="247">
        <v>79252</v>
      </c>
      <c r="S64" s="249" t="s">
        <v>479</v>
      </c>
      <c r="T64" s="99" t="s">
        <v>81</v>
      </c>
      <c r="U64" s="99" t="s">
        <v>81</v>
      </c>
      <c r="V64" s="40" t="s">
        <v>67</v>
      </c>
      <c r="W64" s="96" t="s">
        <v>468</v>
      </c>
      <c r="X64" s="36" t="s">
        <v>469</v>
      </c>
      <c r="Y64" s="36" t="s">
        <v>6</v>
      </c>
      <c r="Z64" s="96" t="s">
        <v>470</v>
      </c>
      <c r="AA64" s="36" t="s">
        <v>76</v>
      </c>
      <c r="AB64" s="40" t="s">
        <v>558</v>
      </c>
      <c r="AC64" s="36" t="s">
        <v>3</v>
      </c>
      <c r="AD64" s="36" t="s">
        <v>3</v>
      </c>
      <c r="AE64" s="37" t="s">
        <v>559</v>
      </c>
    </row>
    <row r="65" spans="1:31" s="18" customFormat="1" ht="274.14999999999998" customHeight="1">
      <c r="A65" s="96" t="s">
        <v>465</v>
      </c>
      <c r="B65" s="36" t="s">
        <v>64</v>
      </c>
      <c r="C65" s="255" t="s">
        <v>484</v>
      </c>
      <c r="D65" s="22" t="s">
        <v>3</v>
      </c>
      <c r="E65" s="96" t="s">
        <v>485</v>
      </c>
      <c r="F65" s="36" t="s">
        <v>40</v>
      </c>
      <c r="G65" s="36" t="s">
        <v>11</v>
      </c>
      <c r="H65" s="37" t="s">
        <v>518</v>
      </c>
      <c r="I65" s="64">
        <v>45281</v>
      </c>
      <c r="J65" s="97">
        <v>45292</v>
      </c>
      <c r="K65" s="39" t="s">
        <v>381</v>
      </c>
      <c r="L65" s="98" t="s">
        <v>81</v>
      </c>
      <c r="M65" s="232">
        <v>137800</v>
      </c>
      <c r="N65" s="36" t="s">
        <v>3</v>
      </c>
      <c r="O65" s="36" t="s">
        <v>3</v>
      </c>
      <c r="P65" s="36" t="s">
        <v>28</v>
      </c>
      <c r="Q65" s="36" t="s">
        <v>3</v>
      </c>
      <c r="R65" s="247">
        <v>79252</v>
      </c>
      <c r="S65" s="249" t="s">
        <v>479</v>
      </c>
      <c r="T65" s="99" t="s">
        <v>81</v>
      </c>
      <c r="U65" s="99" t="s">
        <v>81</v>
      </c>
      <c r="V65" s="40" t="s">
        <v>67</v>
      </c>
      <c r="W65" s="96" t="s">
        <v>468</v>
      </c>
      <c r="X65" s="36" t="s">
        <v>469</v>
      </c>
      <c r="Y65" s="36" t="s">
        <v>6</v>
      </c>
      <c r="Z65" s="96" t="s">
        <v>470</v>
      </c>
      <c r="AA65" s="36" t="s">
        <v>76</v>
      </c>
      <c r="AB65" s="40" t="s">
        <v>558</v>
      </c>
      <c r="AC65" s="36" t="s">
        <v>3</v>
      </c>
      <c r="AD65" s="36" t="s">
        <v>3</v>
      </c>
      <c r="AE65" s="37" t="s">
        <v>559</v>
      </c>
    </row>
    <row r="66" spans="1:31" s="18" customFormat="1" ht="231" customHeight="1">
      <c r="A66" s="90" t="s">
        <v>486</v>
      </c>
      <c r="B66" s="36" t="s">
        <v>64</v>
      </c>
      <c r="C66" s="255" t="s">
        <v>487</v>
      </c>
      <c r="D66" s="22" t="s">
        <v>3</v>
      </c>
      <c r="E66" s="96" t="s">
        <v>488</v>
      </c>
      <c r="F66" s="36" t="s">
        <v>19</v>
      </c>
      <c r="G66" s="36" t="s">
        <v>11</v>
      </c>
      <c r="H66" s="37" t="s">
        <v>518</v>
      </c>
      <c r="I66" s="64">
        <v>45281</v>
      </c>
      <c r="J66" s="97">
        <v>45292</v>
      </c>
      <c r="K66" s="39" t="s">
        <v>381</v>
      </c>
      <c r="L66" s="98" t="s">
        <v>81</v>
      </c>
      <c r="M66" s="51" t="s">
        <v>81</v>
      </c>
      <c r="N66" s="36" t="s">
        <v>3</v>
      </c>
      <c r="O66" s="36" t="s">
        <v>3</v>
      </c>
      <c r="P66" s="36" t="s">
        <v>28</v>
      </c>
      <c r="Q66" s="36" t="s">
        <v>3</v>
      </c>
      <c r="R66" s="90" t="s">
        <v>81</v>
      </c>
      <c r="S66" s="249">
        <v>4.0000000000000001E-3</v>
      </c>
      <c r="T66" s="249">
        <v>4.0000000000000001E-3</v>
      </c>
      <c r="U66" s="249">
        <v>0</v>
      </c>
      <c r="V66" s="90" t="s">
        <v>81</v>
      </c>
      <c r="W66" s="96" t="s">
        <v>468</v>
      </c>
      <c r="X66" s="36" t="s">
        <v>469</v>
      </c>
      <c r="Y66" s="90" t="s">
        <v>13</v>
      </c>
      <c r="Z66" s="100" t="s">
        <v>86</v>
      </c>
      <c r="AA66" s="100" t="s">
        <v>86</v>
      </c>
      <c r="AB66" s="40" t="s">
        <v>558</v>
      </c>
      <c r="AC66" s="36" t="s">
        <v>3</v>
      </c>
      <c r="AD66" s="36" t="s">
        <v>3</v>
      </c>
      <c r="AE66" s="37" t="s">
        <v>559</v>
      </c>
    </row>
    <row r="67" spans="1:31" s="101" customFormat="1" ht="237" customHeight="1">
      <c r="A67" s="90" t="s">
        <v>489</v>
      </c>
      <c r="B67" s="36" t="s">
        <v>64</v>
      </c>
      <c r="C67" s="255" t="s">
        <v>490</v>
      </c>
      <c r="D67" s="22" t="s">
        <v>3</v>
      </c>
      <c r="E67" s="96" t="s">
        <v>491</v>
      </c>
      <c r="F67" s="36" t="s">
        <v>19</v>
      </c>
      <c r="G67" s="36" t="s">
        <v>11</v>
      </c>
      <c r="H67" s="37" t="s">
        <v>518</v>
      </c>
      <c r="I67" s="64">
        <v>45281</v>
      </c>
      <c r="J67" s="97">
        <v>45292</v>
      </c>
      <c r="K67" s="39" t="s">
        <v>381</v>
      </c>
      <c r="L67" s="98" t="s">
        <v>81</v>
      </c>
      <c r="M67" s="232">
        <v>71628</v>
      </c>
      <c r="N67" s="36" t="s">
        <v>3</v>
      </c>
      <c r="O67" s="36" t="s">
        <v>3</v>
      </c>
      <c r="P67" s="36" t="s">
        <v>28</v>
      </c>
      <c r="Q67" s="36" t="s">
        <v>3</v>
      </c>
      <c r="R67" s="90" t="s">
        <v>81</v>
      </c>
      <c r="S67" s="249">
        <v>5.0000000000000001E-3</v>
      </c>
      <c r="T67" s="249">
        <v>5.0000000000000001E-3</v>
      </c>
      <c r="U67" s="249">
        <v>0</v>
      </c>
      <c r="V67" s="90" t="s">
        <v>81</v>
      </c>
      <c r="W67" s="96" t="s">
        <v>468</v>
      </c>
      <c r="X67" s="36" t="s">
        <v>469</v>
      </c>
      <c r="Y67" s="90" t="s">
        <v>13</v>
      </c>
      <c r="Z67" s="100" t="s">
        <v>86</v>
      </c>
      <c r="AA67" s="100" t="s">
        <v>86</v>
      </c>
      <c r="AB67" s="40" t="s">
        <v>558</v>
      </c>
      <c r="AC67" s="36" t="s">
        <v>3</v>
      </c>
      <c r="AD67" s="36" t="s">
        <v>3</v>
      </c>
      <c r="AE67" s="37" t="s">
        <v>559</v>
      </c>
    </row>
    <row r="68" spans="1:31" s="27" customFormat="1">
      <c r="A68" s="28" t="s">
        <v>520</v>
      </c>
      <c r="B68" s="28" t="s">
        <v>521</v>
      </c>
      <c r="C68" s="28"/>
      <c r="D68" s="28"/>
      <c r="E68" s="28"/>
      <c r="F68" s="28"/>
      <c r="G68" s="28"/>
      <c r="H68" s="28"/>
      <c r="I68" s="28"/>
      <c r="J68" s="28"/>
      <c r="K68" s="28"/>
      <c r="L68" s="28"/>
      <c r="M68" s="127"/>
      <c r="N68" s="28"/>
      <c r="O68" s="28"/>
      <c r="P68" s="28"/>
      <c r="Q68" s="28"/>
      <c r="R68" s="28"/>
      <c r="S68" s="28"/>
      <c r="T68" s="28"/>
      <c r="U68" s="28"/>
      <c r="V68" s="28"/>
      <c r="W68" s="28"/>
      <c r="X68" s="28"/>
      <c r="Y68" s="28"/>
      <c r="Z68" s="28"/>
      <c r="AA68" s="28"/>
      <c r="AB68" s="28"/>
      <c r="AC68" s="28"/>
      <c r="AD68" s="29"/>
      <c r="AE68" s="29"/>
    </row>
    <row r="69" spans="1:31" s="18" customFormat="1" ht="102">
      <c r="A69" s="25" t="s">
        <v>520</v>
      </c>
      <c r="B69" s="26" t="s">
        <v>521</v>
      </c>
      <c r="C69" s="22" t="s">
        <v>522</v>
      </c>
      <c r="D69" s="22" t="s">
        <v>3</v>
      </c>
      <c r="E69" s="36" t="s">
        <v>523</v>
      </c>
      <c r="F69" s="36" t="s">
        <v>19</v>
      </c>
      <c r="G69" s="36" t="s">
        <v>11</v>
      </c>
      <c r="H69" s="41" t="s">
        <v>820</v>
      </c>
      <c r="I69" s="41">
        <v>45266</v>
      </c>
      <c r="J69" s="41">
        <v>45292</v>
      </c>
      <c r="K69" s="36" t="s">
        <v>3</v>
      </c>
      <c r="L69" s="128" t="s">
        <v>3</v>
      </c>
      <c r="M69" s="129">
        <v>71628</v>
      </c>
      <c r="N69" s="130" t="s">
        <v>3</v>
      </c>
      <c r="O69" s="131" t="s">
        <v>3</v>
      </c>
      <c r="P69" s="39" t="s">
        <v>3</v>
      </c>
      <c r="Q69" s="39" t="s">
        <v>3</v>
      </c>
      <c r="R69" s="66">
        <v>17522</v>
      </c>
      <c r="S69" s="251">
        <v>0.2475</v>
      </c>
      <c r="T69" s="201" t="s">
        <v>821</v>
      </c>
      <c r="U69" s="201" t="s">
        <v>822</v>
      </c>
      <c r="V69" s="37" t="s">
        <v>524</v>
      </c>
      <c r="W69" s="37" t="s">
        <v>525</v>
      </c>
      <c r="X69" s="36" t="s">
        <v>95</v>
      </c>
      <c r="Y69" s="36" t="s">
        <v>13</v>
      </c>
      <c r="Z69" s="202" t="s">
        <v>526</v>
      </c>
      <c r="AA69" s="124" t="s">
        <v>527</v>
      </c>
      <c r="AB69" s="36" t="s">
        <v>528</v>
      </c>
      <c r="AC69" s="36" t="s">
        <v>3</v>
      </c>
      <c r="AD69" s="36" t="s">
        <v>3</v>
      </c>
      <c r="AE69" s="128" t="s">
        <v>529</v>
      </c>
    </row>
    <row r="70" spans="1:31" s="18" customFormat="1" ht="76.5">
      <c r="A70" s="25" t="s">
        <v>520</v>
      </c>
      <c r="B70" s="26" t="s">
        <v>521</v>
      </c>
      <c r="C70" s="22" t="s">
        <v>530</v>
      </c>
      <c r="D70" s="22" t="s">
        <v>3</v>
      </c>
      <c r="E70" s="36" t="s">
        <v>531</v>
      </c>
      <c r="F70" s="36" t="s">
        <v>39</v>
      </c>
      <c r="G70" s="36" t="s">
        <v>11</v>
      </c>
      <c r="H70" s="41" t="s">
        <v>518</v>
      </c>
      <c r="I70" s="41">
        <v>45266</v>
      </c>
      <c r="J70" s="41">
        <v>45292</v>
      </c>
      <c r="K70" s="36" t="s">
        <v>3</v>
      </c>
      <c r="L70" s="128" t="s">
        <v>3</v>
      </c>
      <c r="M70" s="129">
        <v>137800</v>
      </c>
      <c r="N70" s="130" t="s">
        <v>3</v>
      </c>
      <c r="O70" s="131" t="s">
        <v>3</v>
      </c>
      <c r="P70" s="39" t="s">
        <v>3</v>
      </c>
      <c r="Q70" s="39" t="s">
        <v>3</v>
      </c>
      <c r="R70" s="132">
        <v>71628</v>
      </c>
      <c r="S70" s="251">
        <v>0.26400000000000001</v>
      </c>
      <c r="T70" s="251" t="s">
        <v>532</v>
      </c>
      <c r="U70" s="251" t="s">
        <v>532</v>
      </c>
      <c r="V70" s="37" t="s">
        <v>524</v>
      </c>
      <c r="W70" s="37" t="s">
        <v>525</v>
      </c>
      <c r="X70" s="36" t="s">
        <v>95</v>
      </c>
      <c r="Y70" s="36" t="s">
        <v>13</v>
      </c>
      <c r="Z70" s="202" t="s">
        <v>526</v>
      </c>
      <c r="AA70" s="124" t="s">
        <v>527</v>
      </c>
      <c r="AB70" s="36" t="s">
        <v>528</v>
      </c>
      <c r="AC70" s="36" t="s">
        <v>3</v>
      </c>
      <c r="AD70" s="36" t="s">
        <v>3</v>
      </c>
      <c r="AE70" s="128" t="s">
        <v>529</v>
      </c>
    </row>
    <row r="71" spans="1:31" s="18" customFormat="1" ht="89.25">
      <c r="A71" s="25" t="s">
        <v>533</v>
      </c>
      <c r="B71" s="26" t="s">
        <v>521</v>
      </c>
      <c r="C71" s="22" t="s">
        <v>534</v>
      </c>
      <c r="D71" s="22" t="s">
        <v>3</v>
      </c>
      <c r="E71" s="36" t="s">
        <v>535</v>
      </c>
      <c r="F71" s="36" t="s">
        <v>19</v>
      </c>
      <c r="G71" s="36" t="s">
        <v>11</v>
      </c>
      <c r="H71" s="41" t="s">
        <v>518</v>
      </c>
      <c r="I71" s="41">
        <v>45274</v>
      </c>
      <c r="J71" s="41">
        <v>45292</v>
      </c>
      <c r="K71" s="39" t="s">
        <v>3</v>
      </c>
      <c r="L71" s="133" t="s">
        <v>3</v>
      </c>
      <c r="M71" s="129">
        <v>71628</v>
      </c>
      <c r="N71" s="130" t="s">
        <v>3</v>
      </c>
      <c r="O71" s="131" t="s">
        <v>3</v>
      </c>
      <c r="P71" s="39" t="s">
        <v>3</v>
      </c>
      <c r="Q71" s="39" t="s">
        <v>3</v>
      </c>
      <c r="R71" s="39" t="s">
        <v>3</v>
      </c>
      <c r="S71" s="251">
        <v>0.01</v>
      </c>
      <c r="T71" s="251">
        <v>0.01</v>
      </c>
      <c r="U71" s="251" t="s">
        <v>536</v>
      </c>
      <c r="V71" s="39" t="s">
        <v>93</v>
      </c>
      <c r="W71" s="39" t="s">
        <v>525</v>
      </c>
      <c r="X71" s="36" t="s">
        <v>95</v>
      </c>
      <c r="Y71" s="36" t="s">
        <v>13</v>
      </c>
      <c r="Z71" s="202" t="s">
        <v>526</v>
      </c>
      <c r="AA71" s="124" t="s">
        <v>537</v>
      </c>
      <c r="AB71" s="36" t="s">
        <v>528</v>
      </c>
      <c r="AC71" s="36" t="s">
        <v>3</v>
      </c>
      <c r="AD71" s="36" t="s">
        <v>3</v>
      </c>
      <c r="AE71" s="36" t="s">
        <v>3</v>
      </c>
    </row>
    <row r="72" spans="1:31" s="18" customFormat="1" ht="89.25">
      <c r="A72" s="25" t="s">
        <v>538</v>
      </c>
      <c r="B72" s="26" t="s">
        <v>521</v>
      </c>
      <c r="C72" s="22" t="s">
        <v>539</v>
      </c>
      <c r="D72" s="22" t="s">
        <v>3</v>
      </c>
      <c r="E72" s="36" t="s">
        <v>535</v>
      </c>
      <c r="F72" s="36" t="s">
        <v>19</v>
      </c>
      <c r="G72" s="36" t="s">
        <v>11</v>
      </c>
      <c r="H72" s="41" t="s">
        <v>518</v>
      </c>
      <c r="I72" s="41">
        <v>45274</v>
      </c>
      <c r="J72" s="41">
        <v>45292</v>
      </c>
      <c r="K72" s="39" t="s">
        <v>3</v>
      </c>
      <c r="L72" s="133" t="s">
        <v>3</v>
      </c>
      <c r="M72" s="129">
        <v>71628</v>
      </c>
      <c r="N72" s="130" t="s">
        <v>3</v>
      </c>
      <c r="O72" s="131" t="s">
        <v>3</v>
      </c>
      <c r="P72" s="39" t="s">
        <v>3</v>
      </c>
      <c r="Q72" s="39" t="s">
        <v>3</v>
      </c>
      <c r="R72" s="39" t="s">
        <v>3</v>
      </c>
      <c r="S72" s="251">
        <v>2E-3</v>
      </c>
      <c r="T72" s="251">
        <v>2E-3</v>
      </c>
      <c r="U72" s="251" t="s">
        <v>536</v>
      </c>
      <c r="V72" s="39" t="s">
        <v>93</v>
      </c>
      <c r="W72" s="39" t="s">
        <v>525</v>
      </c>
      <c r="X72" s="36" t="s">
        <v>95</v>
      </c>
      <c r="Y72" s="36" t="s">
        <v>13</v>
      </c>
      <c r="Z72" s="202" t="s">
        <v>526</v>
      </c>
      <c r="AA72" s="124" t="s">
        <v>537</v>
      </c>
      <c r="AB72" s="36" t="s">
        <v>528</v>
      </c>
      <c r="AC72" s="36" t="s">
        <v>3</v>
      </c>
      <c r="AD72" s="36" t="s">
        <v>3</v>
      </c>
      <c r="AE72" s="36" t="s">
        <v>3</v>
      </c>
    </row>
    <row r="73" spans="1:31" s="18" customFormat="1" ht="89.25">
      <c r="A73" s="25" t="s">
        <v>540</v>
      </c>
      <c r="B73" s="26" t="s">
        <v>521</v>
      </c>
      <c r="C73" s="22" t="s">
        <v>541</v>
      </c>
      <c r="D73" s="22" t="s">
        <v>3</v>
      </c>
      <c r="E73" s="36" t="s">
        <v>535</v>
      </c>
      <c r="F73" s="36" t="s">
        <v>19</v>
      </c>
      <c r="G73" s="36" t="s">
        <v>11</v>
      </c>
      <c r="H73" s="41" t="s">
        <v>518</v>
      </c>
      <c r="I73" s="41">
        <v>45274</v>
      </c>
      <c r="J73" s="41">
        <v>45292</v>
      </c>
      <c r="K73" s="39" t="s">
        <v>3</v>
      </c>
      <c r="L73" s="133" t="s">
        <v>3</v>
      </c>
      <c r="M73" s="129">
        <v>71628</v>
      </c>
      <c r="N73" s="130" t="s">
        <v>3</v>
      </c>
      <c r="O73" s="131" t="s">
        <v>3</v>
      </c>
      <c r="P73" s="39" t="s">
        <v>3</v>
      </c>
      <c r="Q73" s="39" t="s">
        <v>3</v>
      </c>
      <c r="R73" s="39" t="s">
        <v>3</v>
      </c>
      <c r="S73" s="251">
        <v>3.5000000000000001E-3</v>
      </c>
      <c r="T73" s="251">
        <v>3.5000000000000001E-3</v>
      </c>
      <c r="U73" s="251" t="s">
        <v>536</v>
      </c>
      <c r="V73" s="39" t="s">
        <v>93</v>
      </c>
      <c r="W73" s="39" t="s">
        <v>542</v>
      </c>
      <c r="X73" s="36" t="s">
        <v>95</v>
      </c>
      <c r="Y73" s="36" t="s">
        <v>13</v>
      </c>
      <c r="Z73" s="202" t="s">
        <v>526</v>
      </c>
      <c r="AA73" s="124" t="s">
        <v>537</v>
      </c>
      <c r="AB73" s="36" t="s">
        <v>528</v>
      </c>
      <c r="AC73" s="36" t="s">
        <v>3</v>
      </c>
      <c r="AD73" s="36" t="s">
        <v>3</v>
      </c>
      <c r="AE73" s="36" t="s">
        <v>3</v>
      </c>
    </row>
    <row r="74" spans="1:31" s="18" customFormat="1" ht="89.25">
      <c r="A74" s="25" t="s">
        <v>543</v>
      </c>
      <c r="B74" s="26" t="s">
        <v>521</v>
      </c>
      <c r="C74" s="22" t="s">
        <v>544</v>
      </c>
      <c r="D74" s="22" t="s">
        <v>3</v>
      </c>
      <c r="E74" s="36" t="s">
        <v>535</v>
      </c>
      <c r="F74" s="36" t="s">
        <v>19</v>
      </c>
      <c r="G74" s="36" t="s">
        <v>11</v>
      </c>
      <c r="H74" s="41" t="s">
        <v>518</v>
      </c>
      <c r="I74" s="41">
        <v>45274</v>
      </c>
      <c r="J74" s="41">
        <v>45292</v>
      </c>
      <c r="K74" s="39" t="s">
        <v>3</v>
      </c>
      <c r="L74" s="133" t="s">
        <v>3</v>
      </c>
      <c r="M74" s="129">
        <v>71628</v>
      </c>
      <c r="N74" s="130" t="s">
        <v>3</v>
      </c>
      <c r="O74" s="131" t="s">
        <v>3</v>
      </c>
      <c r="P74" s="39" t="s">
        <v>3</v>
      </c>
      <c r="Q74" s="39" t="s">
        <v>3</v>
      </c>
      <c r="R74" s="39" t="s">
        <v>3</v>
      </c>
      <c r="S74" s="251">
        <v>6.0000000000000001E-3</v>
      </c>
      <c r="T74" s="251">
        <v>6.0000000000000001E-3</v>
      </c>
      <c r="U74" s="251" t="s">
        <v>536</v>
      </c>
      <c r="V74" s="39" t="s">
        <v>93</v>
      </c>
      <c r="W74" s="39" t="s">
        <v>525</v>
      </c>
      <c r="X74" s="36" t="s">
        <v>95</v>
      </c>
      <c r="Y74" s="36" t="s">
        <v>13</v>
      </c>
      <c r="Z74" s="202" t="s">
        <v>526</v>
      </c>
      <c r="AA74" s="124" t="s">
        <v>537</v>
      </c>
      <c r="AB74" s="36" t="s">
        <v>528</v>
      </c>
      <c r="AC74" s="36" t="s">
        <v>3</v>
      </c>
      <c r="AD74" s="36" t="s">
        <v>3</v>
      </c>
      <c r="AE74" s="36" t="s">
        <v>3</v>
      </c>
    </row>
    <row r="75" spans="1:31" s="18" customFormat="1" ht="89.25">
      <c r="A75" s="25" t="s">
        <v>545</v>
      </c>
      <c r="B75" s="26" t="s">
        <v>521</v>
      </c>
      <c r="C75" s="22" t="s">
        <v>546</v>
      </c>
      <c r="D75" s="22" t="s">
        <v>3</v>
      </c>
      <c r="E75" s="36" t="s">
        <v>535</v>
      </c>
      <c r="F75" s="36" t="s">
        <v>19</v>
      </c>
      <c r="G75" s="36" t="s">
        <v>11</v>
      </c>
      <c r="H75" s="41" t="s">
        <v>518</v>
      </c>
      <c r="I75" s="41">
        <v>45274</v>
      </c>
      <c r="J75" s="41">
        <v>45292</v>
      </c>
      <c r="K75" s="39" t="s">
        <v>3</v>
      </c>
      <c r="L75" s="133" t="s">
        <v>3</v>
      </c>
      <c r="M75" s="129">
        <v>71628</v>
      </c>
      <c r="N75" s="130" t="s">
        <v>3</v>
      </c>
      <c r="O75" s="131" t="s">
        <v>3</v>
      </c>
      <c r="P75" s="39" t="s">
        <v>3</v>
      </c>
      <c r="Q75" s="39" t="s">
        <v>3</v>
      </c>
      <c r="R75" s="252" t="s">
        <v>547</v>
      </c>
      <c r="S75" s="251" t="s">
        <v>548</v>
      </c>
      <c r="T75" s="251">
        <v>1.5E-3</v>
      </c>
      <c r="U75" s="251">
        <v>5.0000000000000001E-4</v>
      </c>
      <c r="V75" s="39" t="s">
        <v>93</v>
      </c>
      <c r="W75" s="39" t="s">
        <v>549</v>
      </c>
      <c r="X75" s="36" t="s">
        <v>95</v>
      </c>
      <c r="Y75" s="36" t="s">
        <v>13</v>
      </c>
      <c r="Z75" s="202" t="s">
        <v>526</v>
      </c>
      <c r="AA75" s="124" t="s">
        <v>537</v>
      </c>
      <c r="AB75" s="36" t="s">
        <v>528</v>
      </c>
      <c r="AC75" s="36" t="s">
        <v>3</v>
      </c>
      <c r="AD75" s="36" t="s">
        <v>3</v>
      </c>
      <c r="AE75" s="36" t="s">
        <v>3</v>
      </c>
    </row>
    <row r="76" spans="1:31" s="200" customFormat="1" ht="50.45" customHeight="1">
      <c r="A76" s="194" t="s">
        <v>823</v>
      </c>
      <c r="B76" s="194" t="s">
        <v>521</v>
      </c>
      <c r="C76" s="195" t="s">
        <v>824</v>
      </c>
      <c r="D76" s="195" t="s">
        <v>3</v>
      </c>
      <c r="E76" s="196" t="s">
        <v>535</v>
      </c>
      <c r="F76" s="197" t="s">
        <v>3</v>
      </c>
      <c r="G76" s="197" t="s">
        <v>3</v>
      </c>
      <c r="H76" s="197" t="s">
        <v>3</v>
      </c>
      <c r="I76" s="197" t="s">
        <v>3</v>
      </c>
      <c r="J76" s="198">
        <v>45266</v>
      </c>
      <c r="K76" s="197" t="s">
        <v>3</v>
      </c>
      <c r="L76" s="197" t="s">
        <v>3</v>
      </c>
      <c r="M76" s="197" t="s">
        <v>3</v>
      </c>
      <c r="N76" s="197" t="s">
        <v>3</v>
      </c>
      <c r="O76" s="199" t="s">
        <v>3</v>
      </c>
      <c r="P76" s="197" t="s">
        <v>3</v>
      </c>
      <c r="Q76" s="197" t="s">
        <v>3</v>
      </c>
      <c r="R76" s="197" t="s">
        <v>3</v>
      </c>
      <c r="S76" s="197" t="s">
        <v>3</v>
      </c>
      <c r="T76" s="197" t="s">
        <v>3</v>
      </c>
      <c r="U76" s="197" t="s">
        <v>3</v>
      </c>
      <c r="V76" s="197" t="s">
        <v>3</v>
      </c>
      <c r="W76" s="197" t="s">
        <v>3</v>
      </c>
      <c r="X76" s="197" t="s">
        <v>3</v>
      </c>
      <c r="Y76" s="197" t="s">
        <v>3</v>
      </c>
      <c r="Z76" s="197" t="s">
        <v>3</v>
      </c>
      <c r="AA76" s="197" t="s">
        <v>3</v>
      </c>
      <c r="AB76" s="197" t="s">
        <v>3</v>
      </c>
      <c r="AC76" s="197" t="s">
        <v>3</v>
      </c>
      <c r="AD76" s="197" t="s">
        <v>3</v>
      </c>
      <c r="AE76" s="197" t="s">
        <v>3</v>
      </c>
    </row>
    <row r="77" spans="1:31" s="18" customFormat="1" ht="89.25">
      <c r="A77" s="205" t="s">
        <v>550</v>
      </c>
      <c r="B77" s="206" t="s">
        <v>521</v>
      </c>
      <c r="C77" s="207" t="s">
        <v>551</v>
      </c>
      <c r="D77" s="207" t="s">
        <v>3</v>
      </c>
      <c r="E77" s="219" t="s">
        <v>535</v>
      </c>
      <c r="F77" s="219" t="s">
        <v>19</v>
      </c>
      <c r="G77" s="219" t="s">
        <v>11</v>
      </c>
      <c r="H77" s="208" t="s">
        <v>518</v>
      </c>
      <c r="I77" s="208">
        <v>45274</v>
      </c>
      <c r="J77" s="208">
        <v>45292</v>
      </c>
      <c r="K77" s="209" t="s">
        <v>3</v>
      </c>
      <c r="L77" s="210" t="s">
        <v>3</v>
      </c>
      <c r="M77" s="211">
        <v>71628</v>
      </c>
      <c r="N77" s="212" t="s">
        <v>3</v>
      </c>
      <c r="O77" s="213" t="s">
        <v>3</v>
      </c>
      <c r="P77" s="209" t="s">
        <v>3</v>
      </c>
      <c r="Q77" s="209" t="s">
        <v>3</v>
      </c>
      <c r="R77" s="209" t="s">
        <v>3</v>
      </c>
      <c r="S77" s="253">
        <v>2E-3</v>
      </c>
      <c r="T77" s="253">
        <v>2E-3</v>
      </c>
      <c r="U77" s="253" t="s">
        <v>536</v>
      </c>
      <c r="V77" s="209" t="s">
        <v>93</v>
      </c>
      <c r="W77" s="209" t="s">
        <v>549</v>
      </c>
      <c r="X77" s="219" t="s">
        <v>95</v>
      </c>
      <c r="Y77" s="219" t="s">
        <v>13</v>
      </c>
      <c r="Z77" s="214" t="s">
        <v>526</v>
      </c>
      <c r="AA77" s="215" t="s">
        <v>537</v>
      </c>
      <c r="AB77" s="219" t="s">
        <v>528</v>
      </c>
      <c r="AC77" s="219" t="s">
        <v>3</v>
      </c>
      <c r="AD77" s="219" t="s">
        <v>3</v>
      </c>
      <c r="AE77" s="219" t="s">
        <v>3</v>
      </c>
    </row>
    <row r="78" spans="1:31" s="27" customFormat="1">
      <c r="A78" s="28" t="s">
        <v>87</v>
      </c>
      <c r="B78" s="28"/>
      <c r="C78" s="28"/>
      <c r="D78" s="28"/>
      <c r="E78" s="28"/>
      <c r="F78" s="28"/>
      <c r="G78" s="28"/>
      <c r="H78" s="28"/>
      <c r="I78" s="28"/>
      <c r="J78" s="42"/>
      <c r="K78" s="28"/>
      <c r="L78" s="28"/>
      <c r="M78" s="42"/>
      <c r="N78" s="28"/>
      <c r="O78" s="28"/>
      <c r="P78" s="28"/>
      <c r="Q78" s="28"/>
      <c r="R78" s="42"/>
      <c r="S78" s="43"/>
      <c r="T78" s="43"/>
      <c r="U78" s="43"/>
      <c r="V78" s="28"/>
      <c r="W78" s="28"/>
      <c r="X78" s="28"/>
      <c r="Y78" s="28"/>
      <c r="Z78" s="28"/>
      <c r="AA78" s="28"/>
      <c r="AB78" s="28"/>
      <c r="AC78" s="28"/>
      <c r="AD78" s="28"/>
      <c r="AE78" s="28"/>
    </row>
    <row r="79" spans="1:31" s="18" customFormat="1" ht="344.25">
      <c r="A79" s="25" t="s">
        <v>88</v>
      </c>
      <c r="B79" s="26" t="s">
        <v>89</v>
      </c>
      <c r="C79" s="36" t="s">
        <v>90</v>
      </c>
      <c r="D79" s="36" t="s">
        <v>91</v>
      </c>
      <c r="E79" s="44" t="s">
        <v>92</v>
      </c>
      <c r="F79" s="44" t="s">
        <v>19</v>
      </c>
      <c r="G79" s="44" t="s">
        <v>11</v>
      </c>
      <c r="H79" s="44" t="s">
        <v>518</v>
      </c>
      <c r="I79" s="305">
        <v>45302</v>
      </c>
      <c r="J79" s="45">
        <v>45292</v>
      </c>
      <c r="K79" s="46" t="s">
        <v>28</v>
      </c>
      <c r="L79" s="46" t="s">
        <v>3</v>
      </c>
      <c r="M79" s="306">
        <v>71628</v>
      </c>
      <c r="N79" s="47" t="s">
        <v>3</v>
      </c>
      <c r="O79" s="47" t="s">
        <v>3</v>
      </c>
      <c r="P79" s="47" t="s">
        <v>28</v>
      </c>
      <c r="Q79" s="47" t="s">
        <v>3</v>
      </c>
      <c r="R79" s="306">
        <v>16943</v>
      </c>
      <c r="S79" s="52">
        <v>0.22650000000000001</v>
      </c>
      <c r="T79" s="52">
        <v>0.13639999999999999</v>
      </c>
      <c r="U79" s="52">
        <v>9.01E-2</v>
      </c>
      <c r="V79" s="36" t="s">
        <v>93</v>
      </c>
      <c r="W79" s="36" t="s">
        <v>94</v>
      </c>
      <c r="X79" s="36" t="s">
        <v>95</v>
      </c>
      <c r="Y79" s="36" t="s">
        <v>13</v>
      </c>
      <c r="Z79" s="44" t="s">
        <v>96</v>
      </c>
      <c r="AA79" s="39" t="s">
        <v>97</v>
      </c>
      <c r="AB79" s="36" t="s">
        <v>98</v>
      </c>
      <c r="AC79" s="46" t="s">
        <v>3</v>
      </c>
      <c r="AD79" s="46" t="s">
        <v>3</v>
      </c>
      <c r="AE79" s="48" t="s">
        <v>99</v>
      </c>
    </row>
    <row r="80" spans="1:31" s="18" customFormat="1" ht="89.25">
      <c r="A80" s="25" t="s">
        <v>88</v>
      </c>
      <c r="B80" s="26" t="s">
        <v>89</v>
      </c>
      <c r="C80" s="36" t="s">
        <v>90</v>
      </c>
      <c r="D80" s="36" t="s">
        <v>100</v>
      </c>
      <c r="E80" s="44" t="s">
        <v>101</v>
      </c>
      <c r="F80" s="44" t="s">
        <v>40</v>
      </c>
      <c r="G80" s="44" t="s">
        <v>11</v>
      </c>
      <c r="H80" s="44" t="s">
        <v>518</v>
      </c>
      <c r="I80" s="305">
        <v>45302</v>
      </c>
      <c r="J80" s="45">
        <v>45292</v>
      </c>
      <c r="K80" s="46" t="s">
        <v>28</v>
      </c>
      <c r="L80" s="46" t="s">
        <v>3</v>
      </c>
      <c r="M80" s="49" t="s">
        <v>102</v>
      </c>
      <c r="N80" s="46" t="s">
        <v>3</v>
      </c>
      <c r="O80" s="46" t="s">
        <v>3</v>
      </c>
      <c r="P80" s="46" t="s">
        <v>28</v>
      </c>
      <c r="Q80" s="46" t="s">
        <v>3</v>
      </c>
      <c r="R80" s="49" t="s">
        <v>102</v>
      </c>
      <c r="S80" s="50" t="s">
        <v>102</v>
      </c>
      <c r="T80" s="50" t="s">
        <v>102</v>
      </c>
      <c r="U80" s="50" t="s">
        <v>102</v>
      </c>
      <c r="V80" s="36" t="s">
        <v>93</v>
      </c>
      <c r="W80" s="36" t="s">
        <v>94</v>
      </c>
      <c r="X80" s="36" t="s">
        <v>95</v>
      </c>
      <c r="Y80" s="36" t="s">
        <v>13</v>
      </c>
      <c r="Z80" s="36" t="s">
        <v>103</v>
      </c>
      <c r="AA80" s="39" t="s">
        <v>97</v>
      </c>
      <c r="AB80" s="36" t="s">
        <v>98</v>
      </c>
      <c r="AC80" s="46" t="s">
        <v>3</v>
      </c>
      <c r="AD80" s="46" t="s">
        <v>3</v>
      </c>
      <c r="AE80" s="46" t="s">
        <v>104</v>
      </c>
    </row>
    <row r="81" spans="1:31" s="18" customFormat="1" ht="89.25">
      <c r="A81" s="25" t="s">
        <v>88</v>
      </c>
      <c r="B81" s="26" t="s">
        <v>89</v>
      </c>
      <c r="C81" s="36" t="s">
        <v>90</v>
      </c>
      <c r="D81" s="36" t="s">
        <v>105</v>
      </c>
      <c r="E81" s="44" t="s">
        <v>106</v>
      </c>
      <c r="F81" s="44" t="s">
        <v>40</v>
      </c>
      <c r="G81" s="44" t="s">
        <v>11</v>
      </c>
      <c r="H81" s="44" t="s">
        <v>518</v>
      </c>
      <c r="I81" s="305">
        <v>45302</v>
      </c>
      <c r="J81" s="45">
        <v>45292</v>
      </c>
      <c r="K81" s="46" t="s">
        <v>28</v>
      </c>
      <c r="L81" s="46" t="s">
        <v>3</v>
      </c>
      <c r="M81" s="49" t="s">
        <v>102</v>
      </c>
      <c r="N81" s="46" t="s">
        <v>3</v>
      </c>
      <c r="O81" s="46" t="s">
        <v>3</v>
      </c>
      <c r="P81" s="46" t="s">
        <v>28</v>
      </c>
      <c r="Q81" s="46" t="s">
        <v>3</v>
      </c>
      <c r="R81" s="49" t="s">
        <v>102</v>
      </c>
      <c r="S81" s="50" t="s">
        <v>102</v>
      </c>
      <c r="T81" s="50" t="s">
        <v>102</v>
      </c>
      <c r="U81" s="50" t="s">
        <v>102</v>
      </c>
      <c r="V81" s="36" t="s">
        <v>93</v>
      </c>
      <c r="W81" s="36" t="s">
        <v>94</v>
      </c>
      <c r="X81" s="36" t="s">
        <v>95</v>
      </c>
      <c r="Y81" s="36" t="s">
        <v>13</v>
      </c>
      <c r="Z81" s="36" t="s">
        <v>103</v>
      </c>
      <c r="AA81" s="39" t="s">
        <v>97</v>
      </c>
      <c r="AB81" s="36" t="s">
        <v>98</v>
      </c>
      <c r="AC81" s="46" t="s">
        <v>3</v>
      </c>
      <c r="AD81" s="46" t="s">
        <v>3</v>
      </c>
      <c r="AE81" s="46" t="s">
        <v>104</v>
      </c>
    </row>
    <row r="82" spans="1:31" s="18" customFormat="1" ht="153">
      <c r="A82" s="26" t="s">
        <v>107</v>
      </c>
      <c r="B82" s="26" t="s">
        <v>89</v>
      </c>
      <c r="C82" s="36" t="s">
        <v>108</v>
      </c>
      <c r="D82" s="36" t="s">
        <v>109</v>
      </c>
      <c r="E82" s="44" t="s">
        <v>110</v>
      </c>
      <c r="F82" s="44" t="s">
        <v>19</v>
      </c>
      <c r="G82" s="44" t="s">
        <v>11</v>
      </c>
      <c r="H82" s="44" t="s">
        <v>518</v>
      </c>
      <c r="I82" s="305">
        <v>45302</v>
      </c>
      <c r="J82" s="45">
        <v>45292</v>
      </c>
      <c r="K82" s="46" t="s">
        <v>28</v>
      </c>
      <c r="L82" s="46" t="s">
        <v>3</v>
      </c>
      <c r="M82" s="123">
        <v>71628</v>
      </c>
      <c r="N82" s="46" t="s">
        <v>3</v>
      </c>
      <c r="O82" s="46" t="s">
        <v>3</v>
      </c>
      <c r="P82" s="46" t="s">
        <v>28</v>
      </c>
      <c r="Q82" s="46" t="s">
        <v>3</v>
      </c>
      <c r="R82" s="49" t="s">
        <v>3</v>
      </c>
      <c r="S82" s="50">
        <v>2.5000000000000001E-3</v>
      </c>
      <c r="T82" s="50">
        <v>0</v>
      </c>
      <c r="U82" s="50">
        <v>2.5000000000000001E-3</v>
      </c>
      <c r="V82" s="36" t="s">
        <v>93</v>
      </c>
      <c r="W82" s="36" t="s">
        <v>94</v>
      </c>
      <c r="X82" s="36" t="s">
        <v>95</v>
      </c>
      <c r="Y82" s="36" t="s">
        <v>13</v>
      </c>
      <c r="Z82" s="44" t="s">
        <v>96</v>
      </c>
      <c r="AA82" s="39" t="s">
        <v>111</v>
      </c>
      <c r="AB82" s="36" t="s">
        <v>98</v>
      </c>
      <c r="AC82" s="46" t="s">
        <v>3</v>
      </c>
      <c r="AD82" s="46" t="s">
        <v>3</v>
      </c>
      <c r="AE82" s="46" t="s">
        <v>112</v>
      </c>
    </row>
    <row r="83" spans="1:31" s="18" customFormat="1" ht="153">
      <c r="A83" s="26" t="s">
        <v>107</v>
      </c>
      <c r="B83" s="26" t="s">
        <v>89</v>
      </c>
      <c r="C83" s="36" t="s">
        <v>113</v>
      </c>
      <c r="D83" s="36" t="s">
        <v>114</v>
      </c>
      <c r="E83" s="44" t="s">
        <v>115</v>
      </c>
      <c r="F83" s="44" t="s">
        <v>19</v>
      </c>
      <c r="G83" s="44" t="s">
        <v>11</v>
      </c>
      <c r="H83" s="44" t="s">
        <v>518</v>
      </c>
      <c r="I83" s="305">
        <v>45302</v>
      </c>
      <c r="J83" s="45">
        <v>45292</v>
      </c>
      <c r="K83" s="46" t="s">
        <v>28</v>
      </c>
      <c r="L83" s="46" t="s">
        <v>3</v>
      </c>
      <c r="M83" s="123">
        <v>71628</v>
      </c>
      <c r="N83" s="46" t="s">
        <v>3</v>
      </c>
      <c r="O83" s="46" t="s">
        <v>3</v>
      </c>
      <c r="P83" s="46" t="s">
        <v>28</v>
      </c>
      <c r="Q83" s="46" t="s">
        <v>3</v>
      </c>
      <c r="R83" s="49" t="s">
        <v>3</v>
      </c>
      <c r="S83" s="50">
        <v>2E-3</v>
      </c>
      <c r="T83" s="50">
        <v>2E-3</v>
      </c>
      <c r="U83" s="50">
        <v>0</v>
      </c>
      <c r="V83" s="36" t="s">
        <v>93</v>
      </c>
      <c r="W83" s="36" t="s">
        <v>94</v>
      </c>
      <c r="X83" s="36" t="s">
        <v>95</v>
      </c>
      <c r="Y83" s="36" t="s">
        <v>13</v>
      </c>
      <c r="Z83" s="44" t="s">
        <v>96</v>
      </c>
      <c r="AA83" s="39" t="s">
        <v>111</v>
      </c>
      <c r="AB83" s="36" t="s">
        <v>98</v>
      </c>
      <c r="AC83" s="46" t="s">
        <v>3</v>
      </c>
      <c r="AD83" s="46" t="s">
        <v>3</v>
      </c>
      <c r="AE83" s="46" t="s">
        <v>116</v>
      </c>
    </row>
    <row r="84" spans="1:31" s="18" customFormat="1" ht="153">
      <c r="A84" s="26" t="s">
        <v>107</v>
      </c>
      <c r="B84" s="26" t="s">
        <v>89</v>
      </c>
      <c r="C84" s="36" t="s">
        <v>117</v>
      </c>
      <c r="D84" s="36" t="s">
        <v>118</v>
      </c>
      <c r="E84" s="36" t="s">
        <v>119</v>
      </c>
      <c r="F84" s="36" t="s">
        <v>19</v>
      </c>
      <c r="G84" s="36" t="s">
        <v>11</v>
      </c>
      <c r="H84" s="44" t="s">
        <v>518</v>
      </c>
      <c r="I84" s="305">
        <v>45302</v>
      </c>
      <c r="J84" s="45">
        <v>45292</v>
      </c>
      <c r="K84" s="39" t="s">
        <v>28</v>
      </c>
      <c r="L84" s="39" t="s">
        <v>3</v>
      </c>
      <c r="M84" s="123">
        <v>71628</v>
      </c>
      <c r="N84" s="39" t="s">
        <v>3</v>
      </c>
      <c r="O84" s="39" t="s">
        <v>3</v>
      </c>
      <c r="P84" s="39" t="s">
        <v>28</v>
      </c>
      <c r="Q84" s="39" t="s">
        <v>3</v>
      </c>
      <c r="R84" s="51" t="s">
        <v>3</v>
      </c>
      <c r="S84" s="50">
        <v>1E-3</v>
      </c>
      <c r="T84" s="50">
        <v>1E-3</v>
      </c>
      <c r="U84" s="52">
        <v>0</v>
      </c>
      <c r="V84" s="36" t="s">
        <v>93</v>
      </c>
      <c r="W84" s="36" t="s">
        <v>94</v>
      </c>
      <c r="X84" s="36" t="s">
        <v>95</v>
      </c>
      <c r="Y84" s="36" t="s">
        <v>13</v>
      </c>
      <c r="Z84" s="44" t="s">
        <v>96</v>
      </c>
      <c r="AA84" s="39" t="s">
        <v>111</v>
      </c>
      <c r="AB84" s="36" t="s">
        <v>98</v>
      </c>
      <c r="AC84" s="46" t="s">
        <v>3</v>
      </c>
      <c r="AD84" s="46" t="s">
        <v>3</v>
      </c>
      <c r="AE84" s="46" t="s">
        <v>116</v>
      </c>
    </row>
    <row r="85" spans="1:31" s="18" customFormat="1" ht="153">
      <c r="A85" s="26" t="s">
        <v>107</v>
      </c>
      <c r="B85" s="26" t="s">
        <v>89</v>
      </c>
      <c r="C85" s="36" t="s">
        <v>120</v>
      </c>
      <c r="D85" s="36" t="s">
        <v>121</v>
      </c>
      <c r="E85" s="36" t="s">
        <v>122</v>
      </c>
      <c r="F85" s="36" t="s">
        <v>19</v>
      </c>
      <c r="G85" s="36" t="s">
        <v>11</v>
      </c>
      <c r="H85" s="44" t="s">
        <v>518</v>
      </c>
      <c r="I85" s="305">
        <v>45302</v>
      </c>
      <c r="J85" s="45">
        <v>45292</v>
      </c>
      <c r="K85" s="39" t="s">
        <v>28</v>
      </c>
      <c r="L85" s="39" t="s">
        <v>3</v>
      </c>
      <c r="M85" s="123">
        <v>71628</v>
      </c>
      <c r="N85" s="39" t="s">
        <v>3</v>
      </c>
      <c r="O85" s="39" t="s">
        <v>3</v>
      </c>
      <c r="P85" s="39" t="s">
        <v>28</v>
      </c>
      <c r="Q85" s="39" t="s">
        <v>3</v>
      </c>
      <c r="R85" s="51" t="s">
        <v>3</v>
      </c>
      <c r="S85" s="50">
        <v>2.5999999999999999E-3</v>
      </c>
      <c r="T85" s="50">
        <v>2.5999999999999999E-3</v>
      </c>
      <c r="U85" s="52">
        <v>0</v>
      </c>
      <c r="V85" s="36" t="s">
        <v>93</v>
      </c>
      <c r="W85" s="36" t="s">
        <v>94</v>
      </c>
      <c r="X85" s="36" t="s">
        <v>95</v>
      </c>
      <c r="Y85" s="36" t="s">
        <v>13</v>
      </c>
      <c r="Z85" s="44" t="s">
        <v>96</v>
      </c>
      <c r="AA85" s="39" t="s">
        <v>111</v>
      </c>
      <c r="AB85" s="36" t="s">
        <v>98</v>
      </c>
      <c r="AC85" s="46" t="s">
        <v>3</v>
      </c>
      <c r="AD85" s="46" t="s">
        <v>3</v>
      </c>
      <c r="AE85" s="46" t="s">
        <v>116</v>
      </c>
    </row>
    <row r="86" spans="1:31" s="18" customFormat="1" ht="153">
      <c r="A86" s="26" t="s">
        <v>107</v>
      </c>
      <c r="B86" s="26" t="s">
        <v>89</v>
      </c>
      <c r="C86" s="36" t="s">
        <v>123</v>
      </c>
      <c r="D86" s="36" t="s">
        <v>124</v>
      </c>
      <c r="E86" s="36" t="s">
        <v>125</v>
      </c>
      <c r="F86" s="36" t="s">
        <v>19</v>
      </c>
      <c r="G86" s="36" t="s">
        <v>11</v>
      </c>
      <c r="H86" s="44" t="s">
        <v>518</v>
      </c>
      <c r="I86" s="305">
        <v>45302</v>
      </c>
      <c r="J86" s="45">
        <v>45292</v>
      </c>
      <c r="K86" s="39" t="s">
        <v>28</v>
      </c>
      <c r="L86" s="39" t="s">
        <v>3</v>
      </c>
      <c r="M86" s="123">
        <v>71628</v>
      </c>
      <c r="N86" s="39" t="s">
        <v>3</v>
      </c>
      <c r="O86" s="39" t="s">
        <v>3</v>
      </c>
      <c r="P86" s="39" t="s">
        <v>28</v>
      </c>
      <c r="Q86" s="39" t="s">
        <v>3</v>
      </c>
      <c r="R86" s="51" t="s">
        <v>3</v>
      </c>
      <c r="S86" s="50">
        <v>0</v>
      </c>
      <c r="T86" s="50">
        <v>0</v>
      </c>
      <c r="U86" s="52">
        <v>0</v>
      </c>
      <c r="V86" s="36" t="s">
        <v>93</v>
      </c>
      <c r="W86" s="36" t="s">
        <v>94</v>
      </c>
      <c r="X86" s="36" t="s">
        <v>95</v>
      </c>
      <c r="Y86" s="36" t="s">
        <v>13</v>
      </c>
      <c r="Z86" s="44" t="s">
        <v>96</v>
      </c>
      <c r="AA86" s="39" t="s">
        <v>111</v>
      </c>
      <c r="AB86" s="36" t="s">
        <v>98</v>
      </c>
      <c r="AC86" s="46" t="s">
        <v>3</v>
      </c>
      <c r="AD86" s="46" t="s">
        <v>3</v>
      </c>
      <c r="AE86" s="46" t="s">
        <v>116</v>
      </c>
    </row>
    <row r="87" spans="1:31" s="18" customFormat="1" ht="153">
      <c r="A87" s="26" t="s">
        <v>107</v>
      </c>
      <c r="B87" s="26" t="s">
        <v>89</v>
      </c>
      <c r="C87" s="36" t="s">
        <v>126</v>
      </c>
      <c r="D87" s="36" t="s">
        <v>127</v>
      </c>
      <c r="E87" s="36" t="s">
        <v>128</v>
      </c>
      <c r="F87" s="36" t="s">
        <v>19</v>
      </c>
      <c r="G87" s="36" t="s">
        <v>11</v>
      </c>
      <c r="H87" s="44" t="s">
        <v>518</v>
      </c>
      <c r="I87" s="305">
        <v>45302</v>
      </c>
      <c r="J87" s="45">
        <v>45292</v>
      </c>
      <c r="K87" s="39" t="s">
        <v>28</v>
      </c>
      <c r="L87" s="39" t="s">
        <v>3</v>
      </c>
      <c r="M87" s="123">
        <v>71628</v>
      </c>
      <c r="N87" s="39" t="s">
        <v>3</v>
      </c>
      <c r="O87" s="39" t="s">
        <v>3</v>
      </c>
      <c r="P87" s="39" t="s">
        <v>28</v>
      </c>
      <c r="Q87" s="39" t="s">
        <v>3</v>
      </c>
      <c r="R87" s="51" t="s">
        <v>3</v>
      </c>
      <c r="S87" s="50">
        <v>2E-3</v>
      </c>
      <c r="T87" s="50">
        <v>2E-3</v>
      </c>
      <c r="U87" s="52">
        <v>0</v>
      </c>
      <c r="V87" s="36" t="s">
        <v>93</v>
      </c>
      <c r="W87" s="36" t="s">
        <v>94</v>
      </c>
      <c r="X87" s="36" t="s">
        <v>95</v>
      </c>
      <c r="Y87" s="36" t="s">
        <v>13</v>
      </c>
      <c r="Z87" s="44" t="s">
        <v>96</v>
      </c>
      <c r="AA87" s="39" t="s">
        <v>111</v>
      </c>
      <c r="AB87" s="36" t="s">
        <v>98</v>
      </c>
      <c r="AC87" s="46" t="s">
        <v>3</v>
      </c>
      <c r="AD87" s="46" t="s">
        <v>3</v>
      </c>
      <c r="AE87" s="46" t="s">
        <v>116</v>
      </c>
    </row>
    <row r="88" spans="1:31" s="27" customFormat="1">
      <c r="A88" s="28" t="s">
        <v>129</v>
      </c>
      <c r="B88" s="28"/>
      <c r="C88" s="28"/>
      <c r="D88" s="28"/>
      <c r="E88" s="28"/>
      <c r="F88" s="28"/>
      <c r="G88" s="28"/>
      <c r="H88" s="28"/>
      <c r="I88" s="42"/>
      <c r="J88" s="42"/>
      <c r="K88" s="28"/>
      <c r="L88" s="28"/>
      <c r="M88" s="42"/>
      <c r="N88" s="28"/>
      <c r="O88" s="28"/>
      <c r="P88" s="28"/>
      <c r="Q88" s="28"/>
      <c r="R88" s="42"/>
      <c r="S88" s="43"/>
      <c r="T88" s="43"/>
      <c r="U88" s="43"/>
      <c r="V88" s="28"/>
      <c r="W88" s="28"/>
      <c r="X88" s="28"/>
      <c r="Y88" s="28"/>
      <c r="Z88" s="28"/>
      <c r="AA88" s="28"/>
      <c r="AB88" s="28"/>
      <c r="AC88" s="28"/>
      <c r="AD88" s="28"/>
      <c r="AE88" s="28"/>
    </row>
    <row r="89" spans="1:31" s="18" customFormat="1" ht="279.60000000000002" customHeight="1">
      <c r="A89" s="25" t="s">
        <v>130</v>
      </c>
      <c r="B89" s="26" t="s">
        <v>89</v>
      </c>
      <c r="C89" s="36" t="s">
        <v>131</v>
      </c>
      <c r="D89" s="36" t="s">
        <v>132</v>
      </c>
      <c r="E89" s="36" t="s">
        <v>835</v>
      </c>
      <c r="F89" s="36" t="s">
        <v>19</v>
      </c>
      <c r="G89" s="36" t="s">
        <v>11</v>
      </c>
      <c r="H89" s="44" t="s">
        <v>518</v>
      </c>
      <c r="I89" s="305">
        <v>45302</v>
      </c>
      <c r="J89" s="45">
        <v>45292</v>
      </c>
      <c r="K89" s="39" t="s">
        <v>28</v>
      </c>
      <c r="L89" s="39" t="s">
        <v>3</v>
      </c>
      <c r="M89" s="232" t="s">
        <v>826</v>
      </c>
      <c r="N89" s="39" t="s">
        <v>28</v>
      </c>
      <c r="O89" s="39" t="s">
        <v>3</v>
      </c>
      <c r="P89" s="39" t="s">
        <v>28</v>
      </c>
      <c r="Q89" s="39" t="s">
        <v>3</v>
      </c>
      <c r="R89" s="123">
        <v>21834</v>
      </c>
      <c r="S89" s="52">
        <v>0.24199999999999999</v>
      </c>
      <c r="T89" s="52">
        <v>0.12330000000000001</v>
      </c>
      <c r="U89" s="52">
        <v>0.1187</v>
      </c>
      <c r="V89" s="36" t="s">
        <v>93</v>
      </c>
      <c r="W89" s="36" t="s">
        <v>94</v>
      </c>
      <c r="X89" s="36" t="s">
        <v>95</v>
      </c>
      <c r="Y89" s="36" t="s">
        <v>13</v>
      </c>
      <c r="Z89" s="36" t="s">
        <v>134</v>
      </c>
      <c r="AA89" s="39" t="s">
        <v>97</v>
      </c>
      <c r="AB89" s="36" t="s">
        <v>135</v>
      </c>
      <c r="AC89" s="46" t="s">
        <v>3</v>
      </c>
      <c r="AD89" s="46" t="s">
        <v>3</v>
      </c>
      <c r="AE89" s="74" t="s">
        <v>507</v>
      </c>
    </row>
    <row r="90" spans="1:31" s="18" customFormat="1" ht="89.25">
      <c r="A90" s="25" t="s">
        <v>130</v>
      </c>
      <c r="B90" s="26" t="s">
        <v>89</v>
      </c>
      <c r="C90" s="36" t="s">
        <v>131</v>
      </c>
      <c r="D90" s="36" t="s">
        <v>136</v>
      </c>
      <c r="E90" s="36" t="s">
        <v>137</v>
      </c>
      <c r="F90" s="36" t="s">
        <v>40</v>
      </c>
      <c r="G90" s="36" t="s">
        <v>11</v>
      </c>
      <c r="H90" s="44" t="s">
        <v>518</v>
      </c>
      <c r="I90" s="305">
        <v>45302</v>
      </c>
      <c r="J90" s="45">
        <v>45292</v>
      </c>
      <c r="K90" s="39" t="s">
        <v>28</v>
      </c>
      <c r="L90" s="39" t="s">
        <v>3</v>
      </c>
      <c r="M90" s="51" t="s">
        <v>102</v>
      </c>
      <c r="N90" s="39" t="s">
        <v>28</v>
      </c>
      <c r="O90" s="39" t="s">
        <v>3</v>
      </c>
      <c r="P90" s="39" t="s">
        <v>28</v>
      </c>
      <c r="Q90" s="39" t="s">
        <v>3</v>
      </c>
      <c r="R90" s="51" t="s">
        <v>102</v>
      </c>
      <c r="S90" s="52" t="s">
        <v>102</v>
      </c>
      <c r="T90" s="52" t="s">
        <v>102</v>
      </c>
      <c r="U90" s="52" t="s">
        <v>102</v>
      </c>
      <c r="V90" s="36" t="s">
        <v>93</v>
      </c>
      <c r="W90" s="36" t="s">
        <v>94</v>
      </c>
      <c r="X90" s="36" t="s">
        <v>95</v>
      </c>
      <c r="Y90" s="36" t="s">
        <v>13</v>
      </c>
      <c r="Z90" s="36" t="s">
        <v>134</v>
      </c>
      <c r="AA90" s="39" t="s">
        <v>97</v>
      </c>
      <c r="AB90" s="36" t="s">
        <v>135</v>
      </c>
      <c r="AC90" s="46" t="s">
        <v>3</v>
      </c>
      <c r="AD90" s="46" t="s">
        <v>3</v>
      </c>
      <c r="AE90" s="46" t="s">
        <v>104</v>
      </c>
    </row>
    <row r="91" spans="1:31" s="27" customFormat="1">
      <c r="A91" s="28" t="s">
        <v>138</v>
      </c>
      <c r="B91" s="28"/>
      <c r="C91" s="28"/>
      <c r="D91" s="28"/>
      <c r="E91" s="28"/>
      <c r="F91" s="28"/>
      <c r="G91" s="28"/>
      <c r="H91" s="28"/>
      <c r="I91" s="28"/>
      <c r="J91" s="28"/>
      <c r="K91" s="28"/>
      <c r="L91" s="28"/>
      <c r="M91" s="42"/>
      <c r="N91" s="28"/>
      <c r="O91" s="28"/>
      <c r="P91" s="28"/>
      <c r="Q91" s="28"/>
      <c r="R91" s="42"/>
      <c r="S91" s="43"/>
      <c r="T91" s="43"/>
      <c r="U91" s="43"/>
      <c r="V91" s="28"/>
      <c r="W91" s="28"/>
      <c r="X91" s="28"/>
      <c r="Y91" s="28"/>
      <c r="Z91" s="28"/>
      <c r="AA91" s="28"/>
      <c r="AB91" s="28"/>
      <c r="AC91" s="28"/>
      <c r="AD91" s="28"/>
      <c r="AE91" s="28"/>
    </row>
    <row r="92" spans="1:31" s="18" customFormat="1" ht="267.75">
      <c r="A92" s="25" t="s">
        <v>139</v>
      </c>
      <c r="B92" s="26" t="s">
        <v>89</v>
      </c>
      <c r="C92" s="36" t="s">
        <v>140</v>
      </c>
      <c r="D92" s="36" t="s">
        <v>141</v>
      </c>
      <c r="E92" s="36" t="s">
        <v>142</v>
      </c>
      <c r="F92" s="36" t="s">
        <v>19</v>
      </c>
      <c r="G92" s="36" t="s">
        <v>11</v>
      </c>
      <c r="H92" s="44" t="s">
        <v>518</v>
      </c>
      <c r="I92" s="305">
        <v>45302</v>
      </c>
      <c r="J92" s="45">
        <v>45292</v>
      </c>
      <c r="K92" s="39" t="s">
        <v>28</v>
      </c>
      <c r="L92" s="39" t="s">
        <v>3</v>
      </c>
      <c r="M92" s="307">
        <v>88399</v>
      </c>
      <c r="N92" s="39" t="s">
        <v>28</v>
      </c>
      <c r="O92" s="39" t="s">
        <v>3</v>
      </c>
      <c r="P92" s="39" t="s">
        <v>28</v>
      </c>
      <c r="Q92" s="39" t="s">
        <v>3</v>
      </c>
      <c r="R92" s="307">
        <v>18643</v>
      </c>
      <c r="S92" s="52">
        <v>0.28849999999999998</v>
      </c>
      <c r="T92" s="52">
        <v>0.15022194999999999</v>
      </c>
      <c r="U92" s="52">
        <v>0.13827804999999999</v>
      </c>
      <c r="V92" s="36" t="s">
        <v>93</v>
      </c>
      <c r="W92" s="36" t="s">
        <v>94</v>
      </c>
      <c r="X92" s="36" t="s">
        <v>95</v>
      </c>
      <c r="Y92" s="36" t="s">
        <v>6</v>
      </c>
      <c r="Z92" s="36" t="s">
        <v>143</v>
      </c>
      <c r="AA92" s="39" t="s">
        <v>144</v>
      </c>
      <c r="AB92" s="36" t="s">
        <v>135</v>
      </c>
      <c r="AC92" s="46" t="s">
        <v>3</v>
      </c>
      <c r="AD92" s="46" t="s">
        <v>3</v>
      </c>
      <c r="AE92" s="48" t="s">
        <v>145</v>
      </c>
    </row>
    <row r="93" spans="1:31" s="18" customFormat="1" ht="89.25">
      <c r="A93" s="25" t="s">
        <v>139</v>
      </c>
      <c r="B93" s="26" t="s">
        <v>89</v>
      </c>
      <c r="C93" s="36" t="s">
        <v>140</v>
      </c>
      <c r="D93" s="36" t="s">
        <v>146</v>
      </c>
      <c r="E93" s="36" t="s">
        <v>147</v>
      </c>
      <c r="F93" s="36" t="s">
        <v>40</v>
      </c>
      <c r="G93" s="36" t="s">
        <v>11</v>
      </c>
      <c r="H93" s="44" t="s">
        <v>518</v>
      </c>
      <c r="I93" s="305">
        <v>45302</v>
      </c>
      <c r="J93" s="45">
        <v>45292</v>
      </c>
      <c r="K93" s="39" t="s">
        <v>28</v>
      </c>
      <c r="L93" s="39" t="s">
        <v>3</v>
      </c>
      <c r="M93" s="51" t="s">
        <v>102</v>
      </c>
      <c r="N93" s="39" t="s">
        <v>28</v>
      </c>
      <c r="O93" s="39" t="s">
        <v>3</v>
      </c>
      <c r="P93" s="39" t="s">
        <v>28</v>
      </c>
      <c r="Q93" s="39" t="s">
        <v>3</v>
      </c>
      <c r="R93" s="51" t="s">
        <v>102</v>
      </c>
      <c r="S93" s="52" t="s">
        <v>102</v>
      </c>
      <c r="T93" s="52" t="s">
        <v>102</v>
      </c>
      <c r="U93" s="52" t="s">
        <v>102</v>
      </c>
      <c r="V93" s="36" t="s">
        <v>93</v>
      </c>
      <c r="W93" s="36" t="s">
        <v>94</v>
      </c>
      <c r="X93" s="36" t="s">
        <v>95</v>
      </c>
      <c r="Y93" s="36" t="s">
        <v>6</v>
      </c>
      <c r="Z93" s="36" t="s">
        <v>148</v>
      </c>
      <c r="AA93" s="39" t="s">
        <v>144</v>
      </c>
      <c r="AB93" s="36" t="s">
        <v>135</v>
      </c>
      <c r="AC93" s="46" t="s">
        <v>3</v>
      </c>
      <c r="AD93" s="46" t="s">
        <v>3</v>
      </c>
      <c r="AE93" s="46" t="s">
        <v>104</v>
      </c>
    </row>
    <row r="94" spans="1:31" s="27" customFormat="1">
      <c r="A94" s="28" t="s">
        <v>149</v>
      </c>
      <c r="B94" s="28"/>
      <c r="C94" s="28"/>
      <c r="D94" s="28"/>
      <c r="E94" s="28"/>
      <c r="F94" s="28"/>
      <c r="G94" s="28"/>
      <c r="H94" s="28"/>
      <c r="I94" s="28"/>
      <c r="J94" s="42"/>
      <c r="K94" s="28"/>
      <c r="L94" s="28"/>
      <c r="M94" s="42"/>
      <c r="N94" s="28"/>
      <c r="O94" s="28"/>
      <c r="P94" s="28"/>
      <c r="Q94" s="28"/>
      <c r="R94" s="42"/>
      <c r="S94" s="43"/>
      <c r="T94" s="43"/>
      <c r="U94" s="43"/>
      <c r="V94" s="28"/>
      <c r="W94" s="28"/>
      <c r="X94" s="28"/>
      <c r="Y94" s="28"/>
      <c r="Z94" s="28"/>
      <c r="AA94" s="28"/>
      <c r="AB94" s="28"/>
      <c r="AC94" s="28"/>
      <c r="AD94" s="28"/>
      <c r="AE94" s="28"/>
    </row>
    <row r="95" spans="1:31" s="18" customFormat="1" ht="89.25">
      <c r="A95" s="25" t="s">
        <v>150</v>
      </c>
      <c r="B95" s="26" t="s">
        <v>89</v>
      </c>
      <c r="C95" s="36" t="s">
        <v>151</v>
      </c>
      <c r="D95" s="36" t="s">
        <v>152</v>
      </c>
      <c r="E95" s="36" t="s">
        <v>153</v>
      </c>
      <c r="F95" s="36" t="s">
        <v>40</v>
      </c>
      <c r="G95" s="36" t="s">
        <v>11</v>
      </c>
      <c r="H95" s="44" t="s">
        <v>518</v>
      </c>
      <c r="I95" s="305">
        <v>45302</v>
      </c>
      <c r="J95" s="45">
        <v>45292</v>
      </c>
      <c r="K95" s="39" t="s">
        <v>28</v>
      </c>
      <c r="L95" s="39" t="s">
        <v>3</v>
      </c>
      <c r="M95" s="51" t="s">
        <v>102</v>
      </c>
      <c r="N95" s="39" t="s">
        <v>28</v>
      </c>
      <c r="O95" s="39" t="s">
        <v>3</v>
      </c>
      <c r="P95" s="39" t="s">
        <v>28</v>
      </c>
      <c r="Q95" s="39" t="s">
        <v>3</v>
      </c>
      <c r="R95" s="51" t="s">
        <v>102</v>
      </c>
      <c r="S95" s="52" t="s">
        <v>102</v>
      </c>
      <c r="T95" s="52" t="s">
        <v>102</v>
      </c>
      <c r="U95" s="52" t="s">
        <v>102</v>
      </c>
      <c r="V95" s="36" t="s">
        <v>93</v>
      </c>
      <c r="W95" s="36" t="s">
        <v>94</v>
      </c>
      <c r="X95" s="36" t="s">
        <v>95</v>
      </c>
      <c r="Y95" s="36" t="s">
        <v>6</v>
      </c>
      <c r="Z95" s="53" t="s">
        <v>154</v>
      </c>
      <c r="AA95" s="39" t="s">
        <v>144</v>
      </c>
      <c r="AB95" s="36" t="s">
        <v>836</v>
      </c>
      <c r="AC95" s="46" t="s">
        <v>3</v>
      </c>
      <c r="AD95" s="46" t="s">
        <v>3</v>
      </c>
      <c r="AE95" s="46" t="s">
        <v>104</v>
      </c>
    </row>
    <row r="96" spans="1:31" s="18" customFormat="1" ht="89.25">
      <c r="A96" s="25" t="s">
        <v>150</v>
      </c>
      <c r="B96" s="26" t="s">
        <v>89</v>
      </c>
      <c r="C96" s="36" t="s">
        <v>151</v>
      </c>
      <c r="D96" s="36" t="s">
        <v>155</v>
      </c>
      <c r="E96" s="36" t="s">
        <v>156</v>
      </c>
      <c r="F96" s="36" t="s">
        <v>40</v>
      </c>
      <c r="G96" s="36" t="s">
        <v>11</v>
      </c>
      <c r="H96" s="44" t="s">
        <v>518</v>
      </c>
      <c r="I96" s="305">
        <v>45302</v>
      </c>
      <c r="J96" s="45">
        <v>45292</v>
      </c>
      <c r="K96" s="39" t="s">
        <v>28</v>
      </c>
      <c r="L96" s="39" t="s">
        <v>3</v>
      </c>
      <c r="M96" s="51" t="s">
        <v>102</v>
      </c>
      <c r="N96" s="39" t="s">
        <v>28</v>
      </c>
      <c r="O96" s="39" t="s">
        <v>3</v>
      </c>
      <c r="P96" s="39" t="s">
        <v>28</v>
      </c>
      <c r="Q96" s="39" t="s">
        <v>3</v>
      </c>
      <c r="R96" s="51" t="s">
        <v>102</v>
      </c>
      <c r="S96" s="52" t="s">
        <v>102</v>
      </c>
      <c r="T96" s="52" t="s">
        <v>102</v>
      </c>
      <c r="U96" s="52" t="s">
        <v>102</v>
      </c>
      <c r="V96" s="36" t="s">
        <v>93</v>
      </c>
      <c r="W96" s="36" t="s">
        <v>94</v>
      </c>
      <c r="X96" s="36" t="s">
        <v>95</v>
      </c>
      <c r="Y96" s="36" t="s">
        <v>6</v>
      </c>
      <c r="Z96" s="53" t="s">
        <v>154</v>
      </c>
      <c r="AA96" s="39" t="s">
        <v>144</v>
      </c>
      <c r="AB96" s="36" t="s">
        <v>836</v>
      </c>
      <c r="AC96" s="46" t="s">
        <v>3</v>
      </c>
      <c r="AD96" s="46" t="s">
        <v>3</v>
      </c>
      <c r="AE96" s="46" t="s">
        <v>104</v>
      </c>
    </row>
    <row r="97" spans="1:31" s="18" customFormat="1" ht="89.25">
      <c r="A97" s="25" t="s">
        <v>150</v>
      </c>
      <c r="B97" s="26" t="s">
        <v>89</v>
      </c>
      <c r="C97" s="36" t="s">
        <v>151</v>
      </c>
      <c r="D97" s="36" t="s">
        <v>157</v>
      </c>
      <c r="E97" s="36" t="s">
        <v>158</v>
      </c>
      <c r="F97" s="36" t="s">
        <v>40</v>
      </c>
      <c r="G97" s="36" t="s">
        <v>11</v>
      </c>
      <c r="H97" s="44" t="s">
        <v>518</v>
      </c>
      <c r="I97" s="305">
        <v>45302</v>
      </c>
      <c r="J97" s="45">
        <v>45292</v>
      </c>
      <c r="K97" s="39" t="s">
        <v>28</v>
      </c>
      <c r="L97" s="39" t="s">
        <v>3</v>
      </c>
      <c r="M97" s="51" t="s">
        <v>102</v>
      </c>
      <c r="N97" s="39" t="s">
        <v>28</v>
      </c>
      <c r="O97" s="39" t="s">
        <v>3</v>
      </c>
      <c r="P97" s="39" t="s">
        <v>28</v>
      </c>
      <c r="Q97" s="39" t="s">
        <v>3</v>
      </c>
      <c r="R97" s="51" t="s">
        <v>102</v>
      </c>
      <c r="S97" s="52" t="s">
        <v>102</v>
      </c>
      <c r="T97" s="52" t="s">
        <v>102</v>
      </c>
      <c r="U97" s="52" t="s">
        <v>102</v>
      </c>
      <c r="V97" s="36" t="s">
        <v>93</v>
      </c>
      <c r="W97" s="36" t="s">
        <v>94</v>
      </c>
      <c r="X97" s="36" t="s">
        <v>95</v>
      </c>
      <c r="Y97" s="36" t="s">
        <v>6</v>
      </c>
      <c r="Z97" s="53" t="s">
        <v>154</v>
      </c>
      <c r="AA97" s="39" t="s">
        <v>144</v>
      </c>
      <c r="AB97" s="36" t="s">
        <v>836</v>
      </c>
      <c r="AC97" s="46" t="s">
        <v>3</v>
      </c>
      <c r="AD97" s="46" t="s">
        <v>3</v>
      </c>
      <c r="AE97" s="46" t="s">
        <v>104</v>
      </c>
    </row>
    <row r="98" spans="1:31" s="18" customFormat="1" ht="89.25">
      <c r="A98" s="25" t="s">
        <v>150</v>
      </c>
      <c r="B98" s="26" t="s">
        <v>89</v>
      </c>
      <c r="C98" s="36" t="s">
        <v>151</v>
      </c>
      <c r="D98" s="36" t="s">
        <v>159</v>
      </c>
      <c r="E98" s="36" t="s">
        <v>160</v>
      </c>
      <c r="F98" s="36" t="s">
        <v>40</v>
      </c>
      <c r="G98" s="36" t="s">
        <v>11</v>
      </c>
      <c r="H98" s="44" t="s">
        <v>518</v>
      </c>
      <c r="I98" s="305">
        <v>45302</v>
      </c>
      <c r="J98" s="45">
        <v>45292</v>
      </c>
      <c r="K98" s="39" t="s">
        <v>28</v>
      </c>
      <c r="L98" s="39" t="s">
        <v>3</v>
      </c>
      <c r="M98" s="51" t="s">
        <v>102</v>
      </c>
      <c r="N98" s="39" t="s">
        <v>28</v>
      </c>
      <c r="O98" s="39" t="s">
        <v>3</v>
      </c>
      <c r="P98" s="39" t="s">
        <v>28</v>
      </c>
      <c r="Q98" s="39" t="s">
        <v>3</v>
      </c>
      <c r="R98" s="51" t="s">
        <v>102</v>
      </c>
      <c r="S98" s="52" t="s">
        <v>102</v>
      </c>
      <c r="T98" s="52" t="s">
        <v>102</v>
      </c>
      <c r="U98" s="52" t="s">
        <v>102</v>
      </c>
      <c r="V98" s="36" t="s">
        <v>93</v>
      </c>
      <c r="W98" s="36" t="s">
        <v>94</v>
      </c>
      <c r="X98" s="36" t="s">
        <v>95</v>
      </c>
      <c r="Y98" s="36" t="s">
        <v>13</v>
      </c>
      <c r="Z98" s="36" t="s">
        <v>103</v>
      </c>
      <c r="AA98" s="39" t="s">
        <v>97</v>
      </c>
      <c r="AB98" s="36" t="s">
        <v>836</v>
      </c>
      <c r="AC98" s="46" t="s">
        <v>3</v>
      </c>
      <c r="AD98" s="46" t="s">
        <v>3</v>
      </c>
      <c r="AE98" s="46" t="s">
        <v>104</v>
      </c>
    </row>
    <row r="99" spans="1:31" s="18" customFormat="1" ht="89.25">
      <c r="A99" s="25" t="s">
        <v>150</v>
      </c>
      <c r="B99" s="26" t="s">
        <v>89</v>
      </c>
      <c r="C99" s="36" t="s">
        <v>151</v>
      </c>
      <c r="D99" s="36" t="s">
        <v>161</v>
      </c>
      <c r="E99" s="36" t="s">
        <v>162</v>
      </c>
      <c r="F99" s="36" t="s">
        <v>40</v>
      </c>
      <c r="G99" s="36" t="s">
        <v>11</v>
      </c>
      <c r="H99" s="44" t="s">
        <v>518</v>
      </c>
      <c r="I99" s="305">
        <v>45302</v>
      </c>
      <c r="J99" s="45">
        <v>45292</v>
      </c>
      <c r="K99" s="39" t="s">
        <v>28</v>
      </c>
      <c r="L99" s="39" t="s">
        <v>3</v>
      </c>
      <c r="M99" s="51" t="s">
        <v>102</v>
      </c>
      <c r="N99" s="39" t="s">
        <v>28</v>
      </c>
      <c r="O99" s="39" t="s">
        <v>3</v>
      </c>
      <c r="P99" s="39" t="s">
        <v>28</v>
      </c>
      <c r="Q99" s="39" t="s">
        <v>3</v>
      </c>
      <c r="R99" s="51" t="s">
        <v>102</v>
      </c>
      <c r="S99" s="52" t="s">
        <v>102</v>
      </c>
      <c r="T99" s="52" t="s">
        <v>102</v>
      </c>
      <c r="U99" s="52" t="s">
        <v>102</v>
      </c>
      <c r="V99" s="36" t="s">
        <v>93</v>
      </c>
      <c r="W99" s="36" t="s">
        <v>94</v>
      </c>
      <c r="X99" s="36" t="s">
        <v>95</v>
      </c>
      <c r="Y99" s="36" t="s">
        <v>13</v>
      </c>
      <c r="Z99" s="36" t="s">
        <v>103</v>
      </c>
      <c r="AA99" s="39" t="s">
        <v>97</v>
      </c>
      <c r="AB99" s="36" t="s">
        <v>836</v>
      </c>
      <c r="AC99" s="46" t="s">
        <v>3</v>
      </c>
      <c r="AD99" s="46" t="s">
        <v>3</v>
      </c>
      <c r="AE99" s="46" t="s">
        <v>104</v>
      </c>
    </row>
    <row r="100" spans="1:31" s="18" customFormat="1" ht="89.25">
      <c r="A100" s="25" t="s">
        <v>150</v>
      </c>
      <c r="B100" s="26" t="s">
        <v>89</v>
      </c>
      <c r="C100" s="36" t="s">
        <v>151</v>
      </c>
      <c r="D100" s="36" t="s">
        <v>163</v>
      </c>
      <c r="E100" s="36" t="s">
        <v>164</v>
      </c>
      <c r="F100" s="36" t="s">
        <v>40</v>
      </c>
      <c r="G100" s="36" t="s">
        <v>11</v>
      </c>
      <c r="H100" s="44" t="s">
        <v>518</v>
      </c>
      <c r="I100" s="305">
        <v>45302</v>
      </c>
      <c r="J100" s="45">
        <v>45292</v>
      </c>
      <c r="K100" s="39" t="s">
        <v>28</v>
      </c>
      <c r="L100" s="39" t="s">
        <v>3</v>
      </c>
      <c r="M100" s="51" t="s">
        <v>102</v>
      </c>
      <c r="N100" s="39" t="s">
        <v>28</v>
      </c>
      <c r="O100" s="39" t="s">
        <v>3</v>
      </c>
      <c r="P100" s="39" t="s">
        <v>28</v>
      </c>
      <c r="Q100" s="39" t="s">
        <v>3</v>
      </c>
      <c r="R100" s="51" t="s">
        <v>102</v>
      </c>
      <c r="S100" s="52" t="s">
        <v>102</v>
      </c>
      <c r="T100" s="52" t="s">
        <v>102</v>
      </c>
      <c r="U100" s="52" t="s">
        <v>102</v>
      </c>
      <c r="V100" s="36" t="s">
        <v>93</v>
      </c>
      <c r="W100" s="36" t="s">
        <v>94</v>
      </c>
      <c r="X100" s="36" t="s">
        <v>95</v>
      </c>
      <c r="Y100" s="36" t="s">
        <v>13</v>
      </c>
      <c r="Z100" s="36" t="s">
        <v>103</v>
      </c>
      <c r="AA100" s="39" t="s">
        <v>97</v>
      </c>
      <c r="AB100" s="36" t="s">
        <v>836</v>
      </c>
      <c r="AC100" s="46" t="s">
        <v>3</v>
      </c>
      <c r="AD100" s="46" t="s">
        <v>3</v>
      </c>
      <c r="AE100" s="46" t="s">
        <v>104</v>
      </c>
    </row>
    <row r="101" spans="1:31" s="18" customFormat="1" ht="89.25">
      <c r="A101" s="25" t="s">
        <v>150</v>
      </c>
      <c r="B101" s="26" t="s">
        <v>89</v>
      </c>
      <c r="C101" s="36" t="s">
        <v>165</v>
      </c>
      <c r="D101" s="36" t="s">
        <v>166</v>
      </c>
      <c r="E101" s="36" t="s">
        <v>167</v>
      </c>
      <c r="F101" s="36" t="s">
        <v>40</v>
      </c>
      <c r="G101" s="36" t="s">
        <v>11</v>
      </c>
      <c r="H101" s="44" t="s">
        <v>518</v>
      </c>
      <c r="I101" s="305">
        <v>45302</v>
      </c>
      <c r="J101" s="45">
        <v>45292</v>
      </c>
      <c r="K101" s="39" t="s">
        <v>28</v>
      </c>
      <c r="L101" s="39" t="s">
        <v>3</v>
      </c>
      <c r="M101" s="51" t="s">
        <v>102</v>
      </c>
      <c r="N101" s="39" t="s">
        <v>28</v>
      </c>
      <c r="O101" s="39" t="s">
        <v>3</v>
      </c>
      <c r="P101" s="39" t="s">
        <v>28</v>
      </c>
      <c r="Q101" s="39" t="s">
        <v>3</v>
      </c>
      <c r="R101" s="51" t="s">
        <v>102</v>
      </c>
      <c r="S101" s="52" t="s">
        <v>102</v>
      </c>
      <c r="T101" s="52" t="s">
        <v>102</v>
      </c>
      <c r="U101" s="52" t="s">
        <v>102</v>
      </c>
      <c r="V101" s="36" t="s">
        <v>93</v>
      </c>
      <c r="W101" s="36" t="s">
        <v>94</v>
      </c>
      <c r="X101" s="36" t="s">
        <v>95</v>
      </c>
      <c r="Y101" s="36" t="s">
        <v>13</v>
      </c>
      <c r="Z101" s="36" t="s">
        <v>103</v>
      </c>
      <c r="AA101" s="39" t="s">
        <v>97</v>
      </c>
      <c r="AB101" s="36" t="s">
        <v>836</v>
      </c>
      <c r="AC101" s="46" t="s">
        <v>3</v>
      </c>
      <c r="AD101" s="46" t="s">
        <v>3</v>
      </c>
      <c r="AE101" s="46" t="s">
        <v>104</v>
      </c>
    </row>
    <row r="102" spans="1:31" s="18" customFormat="1" ht="89.25">
      <c r="A102" s="25" t="s">
        <v>150</v>
      </c>
      <c r="B102" s="26" t="s">
        <v>89</v>
      </c>
      <c r="C102" s="36" t="s">
        <v>165</v>
      </c>
      <c r="D102" s="36" t="s">
        <v>168</v>
      </c>
      <c r="E102" s="36" t="s">
        <v>169</v>
      </c>
      <c r="F102" s="36" t="s">
        <v>40</v>
      </c>
      <c r="G102" s="36" t="s">
        <v>11</v>
      </c>
      <c r="H102" s="44" t="s">
        <v>518</v>
      </c>
      <c r="I102" s="305">
        <v>45302</v>
      </c>
      <c r="J102" s="45">
        <v>45292</v>
      </c>
      <c r="K102" s="39" t="s">
        <v>28</v>
      </c>
      <c r="L102" s="39" t="s">
        <v>3</v>
      </c>
      <c r="M102" s="51" t="s">
        <v>102</v>
      </c>
      <c r="N102" s="39" t="s">
        <v>28</v>
      </c>
      <c r="O102" s="39" t="s">
        <v>3</v>
      </c>
      <c r="P102" s="39" t="s">
        <v>28</v>
      </c>
      <c r="Q102" s="39" t="s">
        <v>3</v>
      </c>
      <c r="R102" s="51" t="s">
        <v>102</v>
      </c>
      <c r="S102" s="52" t="s">
        <v>102</v>
      </c>
      <c r="T102" s="52" t="s">
        <v>102</v>
      </c>
      <c r="U102" s="52" t="s">
        <v>102</v>
      </c>
      <c r="V102" s="36" t="s">
        <v>93</v>
      </c>
      <c r="W102" s="36" t="s">
        <v>94</v>
      </c>
      <c r="X102" s="36" t="s">
        <v>95</v>
      </c>
      <c r="Y102" s="36" t="s">
        <v>13</v>
      </c>
      <c r="Z102" s="36" t="s">
        <v>103</v>
      </c>
      <c r="AA102" s="39" t="s">
        <v>97</v>
      </c>
      <c r="AB102" s="36" t="s">
        <v>836</v>
      </c>
      <c r="AC102" s="46" t="s">
        <v>3</v>
      </c>
      <c r="AD102" s="46" t="s">
        <v>3</v>
      </c>
      <c r="AE102" s="46" t="s">
        <v>104</v>
      </c>
    </row>
    <row r="103" spans="1:31" s="18" customFormat="1" ht="110.1" customHeight="1">
      <c r="A103" s="25" t="s">
        <v>150</v>
      </c>
      <c r="B103" s="26" t="s">
        <v>89</v>
      </c>
      <c r="C103" s="36" t="s">
        <v>165</v>
      </c>
      <c r="D103" s="36" t="s">
        <v>170</v>
      </c>
      <c r="E103" s="36" t="s">
        <v>171</v>
      </c>
      <c r="F103" s="36" t="s">
        <v>39</v>
      </c>
      <c r="G103" s="36" t="s">
        <v>11</v>
      </c>
      <c r="H103" s="44" t="s">
        <v>518</v>
      </c>
      <c r="I103" s="305">
        <v>45302</v>
      </c>
      <c r="J103" s="45">
        <v>45292</v>
      </c>
      <c r="K103" s="39" t="s">
        <v>28</v>
      </c>
      <c r="L103" s="39" t="s">
        <v>3</v>
      </c>
      <c r="M103" s="51" t="s">
        <v>102</v>
      </c>
      <c r="N103" s="39" t="s">
        <v>28</v>
      </c>
      <c r="O103" s="39" t="s">
        <v>3</v>
      </c>
      <c r="P103" s="39" t="s">
        <v>28</v>
      </c>
      <c r="Q103" s="39" t="s">
        <v>3</v>
      </c>
      <c r="R103" s="51" t="s">
        <v>102</v>
      </c>
      <c r="S103" s="52" t="s">
        <v>102</v>
      </c>
      <c r="T103" s="52" t="s">
        <v>102</v>
      </c>
      <c r="U103" s="52" t="s">
        <v>102</v>
      </c>
      <c r="V103" s="36" t="s">
        <v>93</v>
      </c>
      <c r="W103" s="36" t="s">
        <v>94</v>
      </c>
      <c r="X103" s="36" t="s">
        <v>95</v>
      </c>
      <c r="Y103" s="36" t="s">
        <v>13</v>
      </c>
      <c r="Z103" s="36" t="s">
        <v>103</v>
      </c>
      <c r="AA103" s="39" t="s">
        <v>97</v>
      </c>
      <c r="AB103" s="36" t="s">
        <v>836</v>
      </c>
      <c r="AC103" s="46" t="s">
        <v>3</v>
      </c>
      <c r="AD103" s="46" t="s">
        <v>3</v>
      </c>
      <c r="AE103" s="46" t="s">
        <v>104</v>
      </c>
    </row>
    <row r="104" spans="1:31" s="18" customFormat="1" ht="110.1" customHeight="1">
      <c r="A104" s="25" t="s">
        <v>150</v>
      </c>
      <c r="B104" s="26" t="s">
        <v>89</v>
      </c>
      <c r="C104" s="36" t="s">
        <v>165</v>
      </c>
      <c r="D104" s="36" t="s">
        <v>172</v>
      </c>
      <c r="E104" s="36" t="s">
        <v>173</v>
      </c>
      <c r="F104" s="36" t="s">
        <v>39</v>
      </c>
      <c r="G104" s="36" t="s">
        <v>11</v>
      </c>
      <c r="H104" s="44" t="s">
        <v>518</v>
      </c>
      <c r="I104" s="305">
        <v>45302</v>
      </c>
      <c r="J104" s="45">
        <v>45292</v>
      </c>
      <c r="K104" s="39" t="s">
        <v>28</v>
      </c>
      <c r="L104" s="39" t="s">
        <v>3</v>
      </c>
      <c r="M104" s="51" t="s">
        <v>102</v>
      </c>
      <c r="N104" s="39" t="s">
        <v>28</v>
      </c>
      <c r="O104" s="39" t="s">
        <v>3</v>
      </c>
      <c r="P104" s="39" t="s">
        <v>28</v>
      </c>
      <c r="Q104" s="39" t="s">
        <v>3</v>
      </c>
      <c r="R104" s="51" t="s">
        <v>102</v>
      </c>
      <c r="S104" s="52" t="s">
        <v>102</v>
      </c>
      <c r="T104" s="52" t="s">
        <v>102</v>
      </c>
      <c r="U104" s="52" t="s">
        <v>102</v>
      </c>
      <c r="V104" s="36" t="s">
        <v>93</v>
      </c>
      <c r="W104" s="36" t="s">
        <v>94</v>
      </c>
      <c r="X104" s="36" t="s">
        <v>95</v>
      </c>
      <c r="Y104" s="36" t="s">
        <v>13</v>
      </c>
      <c r="Z104" s="36" t="s">
        <v>103</v>
      </c>
      <c r="AA104" s="39" t="s">
        <v>97</v>
      </c>
      <c r="AB104" s="36" t="s">
        <v>836</v>
      </c>
      <c r="AC104" s="46" t="s">
        <v>3</v>
      </c>
      <c r="AD104" s="46" t="s">
        <v>3</v>
      </c>
      <c r="AE104" s="46" t="s">
        <v>104</v>
      </c>
    </row>
    <row r="105" spans="1:31" s="18" customFormat="1" ht="127.5">
      <c r="A105" s="25" t="s">
        <v>150</v>
      </c>
      <c r="B105" s="26" t="s">
        <v>89</v>
      </c>
      <c r="C105" s="36" t="s">
        <v>165</v>
      </c>
      <c r="D105" s="36" t="s">
        <v>174</v>
      </c>
      <c r="E105" s="36" t="s">
        <v>175</v>
      </c>
      <c r="F105" s="36" t="s">
        <v>39</v>
      </c>
      <c r="G105" s="36" t="s">
        <v>11</v>
      </c>
      <c r="H105" s="44" t="s">
        <v>518</v>
      </c>
      <c r="I105" s="305">
        <v>45302</v>
      </c>
      <c r="J105" s="45">
        <v>45292</v>
      </c>
      <c r="K105" s="39" t="s">
        <v>28</v>
      </c>
      <c r="L105" s="39" t="s">
        <v>3</v>
      </c>
      <c r="M105" s="51" t="s">
        <v>102</v>
      </c>
      <c r="N105" s="39" t="s">
        <v>28</v>
      </c>
      <c r="O105" s="39" t="s">
        <v>3</v>
      </c>
      <c r="P105" s="39" t="s">
        <v>28</v>
      </c>
      <c r="Q105" s="39" t="s">
        <v>3</v>
      </c>
      <c r="R105" s="51" t="s">
        <v>102</v>
      </c>
      <c r="S105" s="52" t="s">
        <v>102</v>
      </c>
      <c r="T105" s="52" t="s">
        <v>102</v>
      </c>
      <c r="U105" s="52" t="s">
        <v>102</v>
      </c>
      <c r="V105" s="36" t="s">
        <v>93</v>
      </c>
      <c r="W105" s="36" t="s">
        <v>94</v>
      </c>
      <c r="X105" s="36" t="s">
        <v>95</v>
      </c>
      <c r="Y105" s="36" t="s">
        <v>13</v>
      </c>
      <c r="Z105" s="36" t="s">
        <v>103</v>
      </c>
      <c r="AA105" s="39" t="s">
        <v>97</v>
      </c>
      <c r="AB105" s="36" t="s">
        <v>836</v>
      </c>
      <c r="AC105" s="46" t="s">
        <v>3</v>
      </c>
      <c r="AD105" s="46" t="s">
        <v>3</v>
      </c>
      <c r="AE105" s="46" t="s">
        <v>104</v>
      </c>
    </row>
    <row r="106" spans="1:31" s="27" customFormat="1">
      <c r="A106" s="28" t="s">
        <v>176</v>
      </c>
      <c r="B106" s="28"/>
      <c r="C106" s="28"/>
      <c r="D106" s="28"/>
      <c r="E106" s="28"/>
      <c r="F106" s="28"/>
      <c r="G106" s="28"/>
      <c r="H106" s="28"/>
      <c r="I106" s="28"/>
      <c r="J106" s="42"/>
      <c r="K106" s="28"/>
      <c r="L106" s="28"/>
      <c r="M106" s="42"/>
      <c r="N106" s="28"/>
      <c r="O106" s="28"/>
      <c r="P106" s="28"/>
      <c r="Q106" s="28"/>
      <c r="R106" s="42"/>
      <c r="S106" s="43"/>
      <c r="T106" s="43"/>
      <c r="U106" s="43"/>
      <c r="V106" s="28"/>
      <c r="W106" s="28"/>
      <c r="X106" s="28"/>
      <c r="Y106" s="28"/>
      <c r="Z106" s="28"/>
      <c r="AA106" s="28"/>
      <c r="AB106" s="28"/>
      <c r="AC106" s="28"/>
      <c r="AD106" s="28"/>
      <c r="AE106" s="28"/>
    </row>
    <row r="107" spans="1:31" s="18" customFormat="1" ht="267.75">
      <c r="A107" s="25" t="s">
        <v>177</v>
      </c>
      <c r="B107" s="26" t="s">
        <v>89</v>
      </c>
      <c r="C107" s="36" t="s">
        <v>178</v>
      </c>
      <c r="D107" s="36" t="s">
        <v>179</v>
      </c>
      <c r="E107" s="36" t="s">
        <v>180</v>
      </c>
      <c r="F107" s="36" t="s">
        <v>19</v>
      </c>
      <c r="G107" s="36" t="s">
        <v>11</v>
      </c>
      <c r="H107" s="44" t="s">
        <v>518</v>
      </c>
      <c r="I107" s="305">
        <v>45302</v>
      </c>
      <c r="J107" s="45">
        <v>45292</v>
      </c>
      <c r="K107" s="39" t="s">
        <v>28</v>
      </c>
      <c r="L107" s="39" t="s">
        <v>3</v>
      </c>
      <c r="M107" s="123">
        <v>71628</v>
      </c>
      <c r="N107" s="39" t="s">
        <v>28</v>
      </c>
      <c r="O107" s="39" t="s">
        <v>3</v>
      </c>
      <c r="P107" s="39" t="s">
        <v>28</v>
      </c>
      <c r="Q107" s="39" t="s">
        <v>3</v>
      </c>
      <c r="R107" s="52" t="s">
        <v>81</v>
      </c>
      <c r="S107" s="52">
        <v>0.08</v>
      </c>
      <c r="T107" s="52">
        <v>0.04</v>
      </c>
      <c r="U107" s="52">
        <v>0.04</v>
      </c>
      <c r="V107" s="36" t="s">
        <v>93</v>
      </c>
      <c r="W107" s="36" t="s">
        <v>94</v>
      </c>
      <c r="X107" s="36" t="s">
        <v>95</v>
      </c>
      <c r="Y107" s="36" t="s">
        <v>13</v>
      </c>
      <c r="Z107" s="36" t="s">
        <v>181</v>
      </c>
      <c r="AA107" s="39" t="s">
        <v>182</v>
      </c>
      <c r="AB107" s="36" t="s">
        <v>183</v>
      </c>
      <c r="AC107" s="46" t="s">
        <v>3</v>
      </c>
      <c r="AD107" s="46" t="s">
        <v>3</v>
      </c>
      <c r="AE107" s="48" t="s">
        <v>184</v>
      </c>
    </row>
    <row r="108" spans="1:31" s="18" customFormat="1" ht="153">
      <c r="A108" s="25" t="s">
        <v>177</v>
      </c>
      <c r="B108" s="26" t="s">
        <v>89</v>
      </c>
      <c r="C108" s="36" t="s">
        <v>185</v>
      </c>
      <c r="D108" s="36" t="s">
        <v>186</v>
      </c>
      <c r="E108" s="36" t="s">
        <v>187</v>
      </c>
      <c r="F108" s="36" t="s">
        <v>39</v>
      </c>
      <c r="G108" s="36" t="s">
        <v>11</v>
      </c>
      <c r="H108" s="44" t="s">
        <v>518</v>
      </c>
      <c r="I108" s="305">
        <v>45302</v>
      </c>
      <c r="J108" s="45">
        <v>45292</v>
      </c>
      <c r="K108" s="39" t="s">
        <v>28</v>
      </c>
      <c r="L108" s="39" t="s">
        <v>3</v>
      </c>
      <c r="M108" s="51" t="s">
        <v>102</v>
      </c>
      <c r="N108" s="39" t="s">
        <v>28</v>
      </c>
      <c r="O108" s="39" t="s">
        <v>3</v>
      </c>
      <c r="P108" s="39" t="s">
        <v>28</v>
      </c>
      <c r="Q108" s="39" t="s">
        <v>3</v>
      </c>
      <c r="R108" s="52" t="s">
        <v>102</v>
      </c>
      <c r="S108" s="52" t="s">
        <v>188</v>
      </c>
      <c r="T108" s="52" t="s">
        <v>102</v>
      </c>
      <c r="U108" s="52" t="s">
        <v>102</v>
      </c>
      <c r="V108" s="36" t="s">
        <v>93</v>
      </c>
      <c r="W108" s="36" t="s">
        <v>94</v>
      </c>
      <c r="X108" s="36" t="s">
        <v>95</v>
      </c>
      <c r="Y108" s="36" t="s">
        <v>13</v>
      </c>
      <c r="Z108" s="36" t="s">
        <v>181</v>
      </c>
      <c r="AA108" s="39" t="s">
        <v>97</v>
      </c>
      <c r="AB108" s="36" t="s">
        <v>183</v>
      </c>
      <c r="AC108" s="46" t="s">
        <v>3</v>
      </c>
      <c r="AD108" s="46" t="s">
        <v>3</v>
      </c>
      <c r="AE108" s="36" t="s">
        <v>104</v>
      </c>
    </row>
    <row r="109" spans="1:31" s="27" customFormat="1">
      <c r="A109" s="28" t="s">
        <v>189</v>
      </c>
      <c r="B109" s="28"/>
      <c r="C109" s="28"/>
      <c r="D109" s="28"/>
      <c r="E109" s="28"/>
      <c r="F109" s="28"/>
      <c r="G109" s="28"/>
      <c r="H109" s="28"/>
      <c r="I109" s="42"/>
      <c r="J109" s="42"/>
      <c r="K109" s="28"/>
      <c r="L109" s="28"/>
      <c r="M109" s="42"/>
      <c r="N109" s="28"/>
      <c r="O109" s="28"/>
      <c r="P109" s="28"/>
      <c r="Q109" s="28"/>
      <c r="R109" s="42"/>
      <c r="S109" s="43"/>
      <c r="T109" s="43"/>
      <c r="U109" s="43"/>
      <c r="V109" s="28"/>
      <c r="W109" s="28"/>
      <c r="X109" s="28"/>
      <c r="Y109" s="28"/>
      <c r="Z109" s="28"/>
      <c r="AA109" s="28"/>
      <c r="AB109" s="28"/>
      <c r="AC109" s="28"/>
      <c r="AD109" s="28"/>
      <c r="AE109" s="28"/>
    </row>
    <row r="110" spans="1:31" s="18" customFormat="1" ht="89.25">
      <c r="A110" s="25" t="s">
        <v>190</v>
      </c>
      <c r="B110" s="26" t="s">
        <v>89</v>
      </c>
      <c r="C110" s="36" t="s">
        <v>191</v>
      </c>
      <c r="D110" s="36" t="s">
        <v>192</v>
      </c>
      <c r="E110" s="36" t="s">
        <v>193</v>
      </c>
      <c r="F110" s="36" t="s">
        <v>19</v>
      </c>
      <c r="G110" s="36" t="s">
        <v>11</v>
      </c>
      <c r="H110" s="44" t="s">
        <v>518</v>
      </c>
      <c r="I110" s="305">
        <v>45302</v>
      </c>
      <c r="J110" s="45">
        <v>45292</v>
      </c>
      <c r="K110" s="39" t="s">
        <v>28</v>
      </c>
      <c r="L110" s="39" t="s">
        <v>3</v>
      </c>
      <c r="M110" s="123">
        <v>71630</v>
      </c>
      <c r="N110" s="39" t="s">
        <v>28</v>
      </c>
      <c r="O110" s="39" t="s">
        <v>3</v>
      </c>
      <c r="P110" s="39" t="s">
        <v>28</v>
      </c>
      <c r="Q110" s="39" t="s">
        <v>3</v>
      </c>
      <c r="R110" s="123">
        <v>17550</v>
      </c>
      <c r="S110" s="75">
        <v>0.2</v>
      </c>
      <c r="T110" s="75">
        <v>0.12</v>
      </c>
      <c r="U110" s="75">
        <v>0.08</v>
      </c>
      <c r="V110" s="36" t="s">
        <v>93</v>
      </c>
      <c r="W110" s="36" t="s">
        <v>94</v>
      </c>
      <c r="X110" s="36" t="s">
        <v>194</v>
      </c>
      <c r="Y110" s="36" t="s">
        <v>13</v>
      </c>
      <c r="Z110" s="36" t="s">
        <v>195</v>
      </c>
      <c r="AA110" s="39" t="s">
        <v>196</v>
      </c>
      <c r="AB110" s="36" t="s">
        <v>197</v>
      </c>
      <c r="AC110" s="46" t="s">
        <v>3</v>
      </c>
      <c r="AD110" s="46" t="s">
        <v>3</v>
      </c>
      <c r="AE110" s="36" t="s">
        <v>198</v>
      </c>
    </row>
    <row r="111" spans="1:31" s="18" customFormat="1" ht="89.25">
      <c r="A111" s="54" t="s">
        <v>190</v>
      </c>
      <c r="B111" s="55" t="s">
        <v>89</v>
      </c>
      <c r="C111" s="56" t="s">
        <v>191</v>
      </c>
      <c r="D111" s="56" t="s">
        <v>199</v>
      </c>
      <c r="E111" s="56" t="s">
        <v>200</v>
      </c>
      <c r="F111" s="56" t="s">
        <v>19</v>
      </c>
      <c r="G111" s="56" t="s">
        <v>11</v>
      </c>
      <c r="H111" s="56" t="s">
        <v>825</v>
      </c>
      <c r="I111" s="57">
        <v>45281</v>
      </c>
      <c r="J111" s="58">
        <v>45292</v>
      </c>
      <c r="K111" s="59" t="s">
        <v>28</v>
      </c>
      <c r="L111" s="59" t="s">
        <v>3</v>
      </c>
      <c r="M111" s="60">
        <v>60060</v>
      </c>
      <c r="N111" s="59" t="s">
        <v>28</v>
      </c>
      <c r="O111" s="59" t="s">
        <v>3</v>
      </c>
      <c r="P111" s="59" t="s">
        <v>28</v>
      </c>
      <c r="Q111" s="59" t="s">
        <v>3</v>
      </c>
      <c r="R111" s="60">
        <v>16380</v>
      </c>
      <c r="S111" s="61">
        <v>0.1865</v>
      </c>
      <c r="T111" s="61">
        <v>0.1099</v>
      </c>
      <c r="U111" s="61">
        <v>7.6600000000000001E-2</v>
      </c>
      <c r="V111" s="56" t="s">
        <v>93</v>
      </c>
      <c r="W111" s="56" t="s">
        <v>94</v>
      </c>
      <c r="X111" s="56" t="s">
        <v>201</v>
      </c>
      <c r="Y111" s="56" t="s">
        <v>13</v>
      </c>
      <c r="Z111" s="56" t="s">
        <v>202</v>
      </c>
      <c r="AA111" s="59" t="s">
        <v>203</v>
      </c>
      <c r="AB111" s="56" t="s">
        <v>197</v>
      </c>
      <c r="AC111" s="59" t="s">
        <v>3</v>
      </c>
      <c r="AD111" s="59" t="s">
        <v>3</v>
      </c>
      <c r="AE111" s="56" t="s">
        <v>198</v>
      </c>
    </row>
    <row r="112" spans="1:31" s="18" customFormat="1" ht="89.25">
      <c r="A112" s="54" t="s">
        <v>190</v>
      </c>
      <c r="B112" s="55" t="s">
        <v>89</v>
      </c>
      <c r="C112" s="56" t="s">
        <v>191</v>
      </c>
      <c r="D112" s="56" t="s">
        <v>204</v>
      </c>
      <c r="E112" s="56" t="s">
        <v>200</v>
      </c>
      <c r="F112" s="56" t="s">
        <v>19</v>
      </c>
      <c r="G112" s="56" t="s">
        <v>11</v>
      </c>
      <c r="H112" s="56" t="s">
        <v>825</v>
      </c>
      <c r="I112" s="57">
        <v>45281</v>
      </c>
      <c r="J112" s="58">
        <v>45292</v>
      </c>
      <c r="K112" s="59" t="s">
        <v>28</v>
      </c>
      <c r="L112" s="59" t="s">
        <v>3</v>
      </c>
      <c r="M112" s="60">
        <v>60060</v>
      </c>
      <c r="N112" s="59" t="s">
        <v>28</v>
      </c>
      <c r="O112" s="59" t="s">
        <v>3</v>
      </c>
      <c r="P112" s="59" t="s">
        <v>28</v>
      </c>
      <c r="Q112" s="59" t="s">
        <v>3</v>
      </c>
      <c r="R112" s="60">
        <v>16380</v>
      </c>
      <c r="S112" s="61">
        <v>0.1865</v>
      </c>
      <c r="T112" s="61">
        <v>0.1099</v>
      </c>
      <c r="U112" s="61">
        <v>7.6600000000000001E-2</v>
      </c>
      <c r="V112" s="56" t="s">
        <v>93</v>
      </c>
      <c r="W112" s="56" t="s">
        <v>94</v>
      </c>
      <c r="X112" s="56" t="s">
        <v>201</v>
      </c>
      <c r="Y112" s="56" t="s">
        <v>13</v>
      </c>
      <c r="Z112" s="56" t="s">
        <v>202</v>
      </c>
      <c r="AA112" s="59" t="s">
        <v>203</v>
      </c>
      <c r="AB112" s="56" t="s">
        <v>197</v>
      </c>
      <c r="AC112" s="59" t="s">
        <v>3</v>
      </c>
      <c r="AD112" s="59" t="s">
        <v>3</v>
      </c>
      <c r="AE112" s="56" t="s">
        <v>198</v>
      </c>
    </row>
    <row r="113" spans="1:31" s="18" customFormat="1" ht="89.25">
      <c r="A113" s="62" t="s">
        <v>190</v>
      </c>
      <c r="B113" s="63" t="s">
        <v>89</v>
      </c>
      <c r="C113" s="37" t="s">
        <v>191</v>
      </c>
      <c r="D113" s="37" t="s">
        <v>205</v>
      </c>
      <c r="E113" s="37" t="s">
        <v>200</v>
      </c>
      <c r="F113" s="37" t="s">
        <v>19</v>
      </c>
      <c r="G113" s="37" t="s">
        <v>11</v>
      </c>
      <c r="H113" s="44" t="s">
        <v>518</v>
      </c>
      <c r="I113" s="305">
        <v>45302</v>
      </c>
      <c r="J113" s="65">
        <v>45292</v>
      </c>
      <c r="K113" s="66" t="s">
        <v>28</v>
      </c>
      <c r="L113" s="66" t="s">
        <v>3</v>
      </c>
      <c r="M113" s="123">
        <v>71630</v>
      </c>
      <c r="N113" s="66" t="s">
        <v>28</v>
      </c>
      <c r="O113" s="66" t="s">
        <v>3</v>
      </c>
      <c r="P113" s="66" t="s">
        <v>28</v>
      </c>
      <c r="Q113" s="66" t="s">
        <v>3</v>
      </c>
      <c r="R113" s="123">
        <v>17550</v>
      </c>
      <c r="S113" s="75">
        <v>0.2</v>
      </c>
      <c r="T113" s="75">
        <v>0.12</v>
      </c>
      <c r="U113" s="75">
        <v>0.08</v>
      </c>
      <c r="V113" s="37" t="s">
        <v>93</v>
      </c>
      <c r="W113" s="37" t="s">
        <v>94</v>
      </c>
      <c r="X113" s="37" t="s">
        <v>95</v>
      </c>
      <c r="Y113" s="37" t="s">
        <v>13</v>
      </c>
      <c r="Z113" s="37" t="s">
        <v>206</v>
      </c>
      <c r="AA113" s="66" t="s">
        <v>97</v>
      </c>
      <c r="AB113" s="37" t="s">
        <v>197</v>
      </c>
      <c r="AC113" s="66" t="s">
        <v>3</v>
      </c>
      <c r="AD113" s="66" t="s">
        <v>3</v>
      </c>
      <c r="AE113" s="37" t="s">
        <v>198</v>
      </c>
    </row>
    <row r="114" spans="1:31" s="18" customFormat="1" ht="153">
      <c r="A114" s="25" t="s">
        <v>190</v>
      </c>
      <c r="B114" s="26" t="s">
        <v>89</v>
      </c>
      <c r="C114" s="36" t="s">
        <v>207</v>
      </c>
      <c r="D114" s="36" t="s">
        <v>208</v>
      </c>
      <c r="E114" s="36" t="s">
        <v>209</v>
      </c>
      <c r="F114" s="36" t="s">
        <v>39</v>
      </c>
      <c r="G114" s="36" t="s">
        <v>11</v>
      </c>
      <c r="H114" s="44" t="s">
        <v>518</v>
      </c>
      <c r="I114" s="305">
        <v>45302</v>
      </c>
      <c r="J114" s="45">
        <v>45292</v>
      </c>
      <c r="K114" s="39" t="s">
        <v>28</v>
      </c>
      <c r="L114" s="39" t="s">
        <v>3</v>
      </c>
      <c r="M114" s="123">
        <v>428771</v>
      </c>
      <c r="N114" s="39" t="s">
        <v>28</v>
      </c>
      <c r="O114" s="39" t="s">
        <v>3</v>
      </c>
      <c r="P114" s="39" t="s">
        <v>28</v>
      </c>
      <c r="Q114" s="39" t="s">
        <v>3</v>
      </c>
      <c r="R114" s="123">
        <v>71628</v>
      </c>
      <c r="S114" s="52">
        <v>1.2E-2</v>
      </c>
      <c r="T114" s="308">
        <v>1.2E-2</v>
      </c>
      <c r="U114" s="52" t="s">
        <v>3</v>
      </c>
      <c r="V114" s="36" t="s">
        <v>210</v>
      </c>
      <c r="W114" s="36" t="s">
        <v>211</v>
      </c>
      <c r="X114" s="36" t="s">
        <v>95</v>
      </c>
      <c r="Y114" s="36" t="s">
        <v>13</v>
      </c>
      <c r="Z114" s="36" t="s">
        <v>212</v>
      </c>
      <c r="AA114" s="44" t="s">
        <v>213</v>
      </c>
      <c r="AB114" s="36" t="s">
        <v>197</v>
      </c>
      <c r="AC114" s="46" t="s">
        <v>3</v>
      </c>
      <c r="AD114" s="46" t="s">
        <v>3</v>
      </c>
      <c r="AE114" s="36" t="s">
        <v>198</v>
      </c>
    </row>
    <row r="115" spans="1:31" s="18" customFormat="1" ht="127.5">
      <c r="A115" s="25" t="s">
        <v>190</v>
      </c>
      <c r="B115" s="26" t="s">
        <v>89</v>
      </c>
      <c r="C115" s="36" t="s">
        <v>214</v>
      </c>
      <c r="D115" s="36" t="s">
        <v>208</v>
      </c>
      <c r="E115" s="36" t="s">
        <v>215</v>
      </c>
      <c r="F115" s="36" t="s">
        <v>39</v>
      </c>
      <c r="G115" s="36" t="s">
        <v>11</v>
      </c>
      <c r="H115" s="216" t="s">
        <v>889</v>
      </c>
      <c r="I115" s="217">
        <v>45491</v>
      </c>
      <c r="J115" s="45">
        <v>45292</v>
      </c>
      <c r="K115" s="39" t="s">
        <v>28</v>
      </c>
      <c r="L115" s="39" t="s">
        <v>3</v>
      </c>
      <c r="M115" s="39" t="s">
        <v>3</v>
      </c>
      <c r="N115" s="39" t="s">
        <v>3</v>
      </c>
      <c r="O115" s="39" t="s">
        <v>3</v>
      </c>
      <c r="P115" s="39" t="s">
        <v>28</v>
      </c>
      <c r="Q115" s="39" t="s">
        <v>3</v>
      </c>
      <c r="R115" s="51" t="s">
        <v>3</v>
      </c>
      <c r="S115" s="52">
        <v>1.2E-2</v>
      </c>
      <c r="T115" s="308">
        <v>1.2E-2</v>
      </c>
      <c r="U115" s="52" t="s">
        <v>3</v>
      </c>
      <c r="V115" s="36" t="s">
        <v>216</v>
      </c>
      <c r="W115" s="36" t="s">
        <v>217</v>
      </c>
      <c r="X115" s="36" t="s">
        <v>95</v>
      </c>
      <c r="Y115" s="36" t="s">
        <v>3</v>
      </c>
      <c r="Z115" s="36" t="s">
        <v>3</v>
      </c>
      <c r="AA115" s="218" t="s">
        <v>895</v>
      </c>
      <c r="AB115" s="36" t="s">
        <v>218</v>
      </c>
      <c r="AC115" s="46" t="s">
        <v>3</v>
      </c>
      <c r="AD115" s="46" t="s">
        <v>3</v>
      </c>
      <c r="AE115" s="36" t="s">
        <v>198</v>
      </c>
    </row>
    <row r="116" spans="1:31" s="27" customFormat="1">
      <c r="A116" s="28" t="s">
        <v>219</v>
      </c>
      <c r="B116" s="28"/>
      <c r="C116" s="28"/>
      <c r="D116" s="28"/>
      <c r="E116" s="28"/>
      <c r="F116" s="28"/>
      <c r="G116" s="28"/>
      <c r="H116" s="28"/>
      <c r="I116" s="42"/>
      <c r="J116" s="42"/>
      <c r="K116" s="28"/>
      <c r="L116" s="28"/>
      <c r="M116" s="42"/>
      <c r="N116" s="28"/>
      <c r="O116" s="28"/>
      <c r="P116" s="28"/>
      <c r="Q116" s="28"/>
      <c r="R116" s="42"/>
      <c r="S116" s="43"/>
      <c r="T116" s="43"/>
      <c r="U116" s="43"/>
      <c r="V116" s="28"/>
      <c r="W116" s="28"/>
      <c r="X116" s="28"/>
      <c r="Y116" s="28"/>
      <c r="Z116" s="28"/>
      <c r="AA116" s="28"/>
      <c r="AB116" s="28"/>
      <c r="AC116" s="28"/>
      <c r="AD116" s="28"/>
      <c r="AE116" s="28"/>
    </row>
    <row r="117" spans="1:31" s="18" customFormat="1" ht="267.75">
      <c r="A117" s="54" t="s">
        <v>220</v>
      </c>
      <c r="B117" s="55" t="s">
        <v>89</v>
      </c>
      <c r="C117" s="56" t="s">
        <v>221</v>
      </c>
      <c r="D117" s="56" t="s">
        <v>222</v>
      </c>
      <c r="E117" s="56" t="s">
        <v>223</v>
      </c>
      <c r="F117" s="56" t="s">
        <v>19</v>
      </c>
      <c r="G117" s="56" t="s">
        <v>11</v>
      </c>
      <c r="H117" s="56" t="s">
        <v>825</v>
      </c>
      <c r="I117" s="57">
        <v>45197</v>
      </c>
      <c r="J117" s="58">
        <v>45292</v>
      </c>
      <c r="K117" s="59" t="s">
        <v>28</v>
      </c>
      <c r="L117" s="59" t="s">
        <v>3</v>
      </c>
      <c r="M117" s="60">
        <v>39000</v>
      </c>
      <c r="N117" s="59" t="s">
        <v>28</v>
      </c>
      <c r="O117" s="59" t="s">
        <v>3</v>
      </c>
      <c r="P117" s="59" t="s">
        <v>28</v>
      </c>
      <c r="Q117" s="59" t="s">
        <v>3</v>
      </c>
      <c r="R117" s="60">
        <v>16474</v>
      </c>
      <c r="S117" s="61">
        <v>0.26950000000000002</v>
      </c>
      <c r="T117" s="61">
        <v>0.15010000000000001</v>
      </c>
      <c r="U117" s="61">
        <v>0.11940000000000001</v>
      </c>
      <c r="V117" s="56" t="s">
        <v>93</v>
      </c>
      <c r="W117" s="56" t="s">
        <v>94</v>
      </c>
      <c r="X117" s="56" t="s">
        <v>95</v>
      </c>
      <c r="Y117" s="56" t="s">
        <v>6</v>
      </c>
      <c r="Z117" s="67" t="s">
        <v>224</v>
      </c>
      <c r="AA117" s="59" t="s">
        <v>144</v>
      </c>
      <c r="AB117" s="56" t="s">
        <v>225</v>
      </c>
      <c r="AC117" s="59" t="s">
        <v>3</v>
      </c>
      <c r="AD117" s="59" t="s">
        <v>3</v>
      </c>
      <c r="AE117" s="68" t="s">
        <v>226</v>
      </c>
    </row>
    <row r="118" spans="1:31" s="18" customFormat="1" ht="216.75">
      <c r="A118" s="54" t="s">
        <v>220</v>
      </c>
      <c r="B118" s="55" t="s">
        <v>89</v>
      </c>
      <c r="C118" s="56" t="s">
        <v>221</v>
      </c>
      <c r="D118" s="56" t="s">
        <v>227</v>
      </c>
      <c r="E118" s="56" t="s">
        <v>228</v>
      </c>
      <c r="F118" s="56" t="s">
        <v>39</v>
      </c>
      <c r="G118" s="56" t="s">
        <v>11</v>
      </c>
      <c r="H118" s="56" t="s">
        <v>825</v>
      </c>
      <c r="I118" s="57">
        <v>45197</v>
      </c>
      <c r="J118" s="58">
        <v>45292</v>
      </c>
      <c r="K118" s="59" t="s">
        <v>28</v>
      </c>
      <c r="L118" s="59" t="s">
        <v>3</v>
      </c>
      <c r="M118" s="60">
        <v>39000</v>
      </c>
      <c r="N118" s="59" t="s">
        <v>28</v>
      </c>
      <c r="O118" s="59" t="s">
        <v>3</v>
      </c>
      <c r="P118" s="59" t="s">
        <v>28</v>
      </c>
      <c r="Q118" s="59" t="s">
        <v>3</v>
      </c>
      <c r="R118" s="60">
        <v>16474</v>
      </c>
      <c r="S118" s="61">
        <v>0.26950000000000002</v>
      </c>
      <c r="T118" s="61">
        <v>0.15010000000000001</v>
      </c>
      <c r="U118" s="61">
        <v>0.11940000000000001</v>
      </c>
      <c r="V118" s="56" t="s">
        <v>93</v>
      </c>
      <c r="W118" s="56" t="s">
        <v>94</v>
      </c>
      <c r="X118" s="56" t="s">
        <v>95</v>
      </c>
      <c r="Y118" s="56" t="s">
        <v>6</v>
      </c>
      <c r="Z118" s="67" t="s">
        <v>224</v>
      </c>
      <c r="AA118" s="59" t="s">
        <v>144</v>
      </c>
      <c r="AB118" s="56" t="s">
        <v>225</v>
      </c>
      <c r="AC118" s="56" t="s">
        <v>3</v>
      </c>
      <c r="AD118" s="59" t="s">
        <v>3</v>
      </c>
      <c r="AE118" s="56" t="s">
        <v>104</v>
      </c>
    </row>
    <row r="119" spans="1:31" s="18" customFormat="1" ht="267.75">
      <c r="A119" s="54" t="s">
        <v>220</v>
      </c>
      <c r="B119" s="55" t="s">
        <v>89</v>
      </c>
      <c r="C119" s="56" t="s">
        <v>221</v>
      </c>
      <c r="D119" s="56" t="s">
        <v>229</v>
      </c>
      <c r="E119" s="56" t="s">
        <v>230</v>
      </c>
      <c r="F119" s="56" t="s">
        <v>39</v>
      </c>
      <c r="G119" s="56" t="s">
        <v>11</v>
      </c>
      <c r="H119" s="56" t="s">
        <v>825</v>
      </c>
      <c r="I119" s="57">
        <v>45197</v>
      </c>
      <c r="J119" s="58">
        <v>45292</v>
      </c>
      <c r="K119" s="59" t="s">
        <v>28</v>
      </c>
      <c r="L119" s="59" t="s">
        <v>3</v>
      </c>
      <c r="M119" s="69" t="s">
        <v>133</v>
      </c>
      <c r="N119" s="59" t="s">
        <v>28</v>
      </c>
      <c r="O119" s="59" t="s">
        <v>3</v>
      </c>
      <c r="P119" s="59" t="s">
        <v>28</v>
      </c>
      <c r="Q119" s="59" t="s">
        <v>3</v>
      </c>
      <c r="R119" s="60">
        <v>39000</v>
      </c>
      <c r="S119" s="61" t="s">
        <v>104</v>
      </c>
      <c r="T119" s="61" t="s">
        <v>104</v>
      </c>
      <c r="U119" s="61" t="s">
        <v>104</v>
      </c>
      <c r="V119" s="56" t="s">
        <v>93</v>
      </c>
      <c r="W119" s="56" t="s">
        <v>94</v>
      </c>
      <c r="X119" s="56" t="s">
        <v>95</v>
      </c>
      <c r="Y119" s="56" t="s">
        <v>6</v>
      </c>
      <c r="Z119" s="67" t="s">
        <v>224</v>
      </c>
      <c r="AA119" s="59" t="s">
        <v>144</v>
      </c>
      <c r="AB119" s="56" t="s">
        <v>225</v>
      </c>
      <c r="AC119" s="56" t="s">
        <v>3</v>
      </c>
      <c r="AD119" s="59" t="s">
        <v>3</v>
      </c>
      <c r="AE119" s="68" t="s">
        <v>226</v>
      </c>
    </row>
    <row r="120" spans="1:31" s="18" customFormat="1" ht="267.75">
      <c r="A120" s="62" t="s">
        <v>220</v>
      </c>
      <c r="B120" s="63" t="s">
        <v>89</v>
      </c>
      <c r="C120" s="37" t="s">
        <v>221</v>
      </c>
      <c r="D120" s="37" t="s">
        <v>231</v>
      </c>
      <c r="E120" s="37" t="s">
        <v>232</v>
      </c>
      <c r="F120" s="37" t="s">
        <v>19</v>
      </c>
      <c r="G120" s="37" t="s">
        <v>11</v>
      </c>
      <c r="H120" s="44" t="s">
        <v>518</v>
      </c>
      <c r="I120" s="305">
        <v>45302</v>
      </c>
      <c r="J120" s="72">
        <v>45292</v>
      </c>
      <c r="K120" s="66" t="s">
        <v>28</v>
      </c>
      <c r="L120" s="66" t="s">
        <v>3</v>
      </c>
      <c r="M120" s="233">
        <v>39000</v>
      </c>
      <c r="N120" s="66" t="s">
        <v>28</v>
      </c>
      <c r="O120" s="66" t="s">
        <v>3</v>
      </c>
      <c r="P120" s="66" t="s">
        <v>28</v>
      </c>
      <c r="Q120" s="66" t="s">
        <v>3</v>
      </c>
      <c r="R120" s="233">
        <v>16474</v>
      </c>
      <c r="S120" s="75">
        <v>0.26700000000000002</v>
      </c>
      <c r="T120" s="75">
        <v>0.14849999999999999</v>
      </c>
      <c r="U120" s="75">
        <v>0.11849999999999999</v>
      </c>
      <c r="V120" s="37" t="s">
        <v>93</v>
      </c>
      <c r="W120" s="37" t="s">
        <v>94</v>
      </c>
      <c r="X120" s="37" t="s">
        <v>95</v>
      </c>
      <c r="Y120" s="37" t="s">
        <v>13</v>
      </c>
      <c r="Z120" s="37" t="s">
        <v>233</v>
      </c>
      <c r="AA120" s="66" t="s">
        <v>111</v>
      </c>
      <c r="AB120" s="37" t="s">
        <v>225</v>
      </c>
      <c r="AC120" s="73" t="s">
        <v>3</v>
      </c>
      <c r="AD120" s="73" t="s">
        <v>3</v>
      </c>
      <c r="AE120" s="74" t="s">
        <v>226</v>
      </c>
    </row>
    <row r="121" spans="1:31" s="18" customFormat="1" ht="114.75">
      <c r="A121" s="62" t="s">
        <v>220</v>
      </c>
      <c r="B121" s="63" t="s">
        <v>89</v>
      </c>
      <c r="C121" s="37" t="s">
        <v>221</v>
      </c>
      <c r="D121" s="37" t="s">
        <v>234</v>
      </c>
      <c r="E121" s="37" t="s">
        <v>235</v>
      </c>
      <c r="F121" s="37" t="s">
        <v>39</v>
      </c>
      <c r="G121" s="37" t="s">
        <v>11</v>
      </c>
      <c r="H121" s="44" t="s">
        <v>518</v>
      </c>
      <c r="I121" s="305">
        <v>45302</v>
      </c>
      <c r="J121" s="72">
        <v>45292</v>
      </c>
      <c r="K121" s="66" t="s">
        <v>28</v>
      </c>
      <c r="L121" s="66" t="s">
        <v>3</v>
      </c>
      <c r="M121" s="233">
        <v>39000</v>
      </c>
      <c r="N121" s="66" t="s">
        <v>28</v>
      </c>
      <c r="O121" s="66" t="s">
        <v>3</v>
      </c>
      <c r="P121" s="66" t="s">
        <v>28</v>
      </c>
      <c r="Q121" s="66" t="s">
        <v>3</v>
      </c>
      <c r="R121" s="233">
        <v>16474</v>
      </c>
      <c r="S121" s="75">
        <v>0.26700000000000002</v>
      </c>
      <c r="T121" s="75">
        <v>0.14849999999999999</v>
      </c>
      <c r="U121" s="75">
        <v>0.11849999999999999</v>
      </c>
      <c r="V121" s="37" t="s">
        <v>93</v>
      </c>
      <c r="W121" s="37" t="s">
        <v>94</v>
      </c>
      <c r="X121" s="37" t="s">
        <v>95</v>
      </c>
      <c r="Y121" s="37" t="s">
        <v>13</v>
      </c>
      <c r="Z121" s="37" t="s">
        <v>233</v>
      </c>
      <c r="AA121" s="66" t="s">
        <v>111</v>
      </c>
      <c r="AB121" s="37" t="s">
        <v>225</v>
      </c>
      <c r="AC121" s="37" t="s">
        <v>3</v>
      </c>
      <c r="AD121" s="73" t="s">
        <v>3</v>
      </c>
      <c r="AE121" s="70" t="s">
        <v>104</v>
      </c>
    </row>
    <row r="122" spans="1:31" s="18" customFormat="1" ht="267.75">
      <c r="A122" s="62" t="s">
        <v>220</v>
      </c>
      <c r="B122" s="63" t="s">
        <v>89</v>
      </c>
      <c r="C122" s="37" t="s">
        <v>221</v>
      </c>
      <c r="D122" s="37" t="s">
        <v>236</v>
      </c>
      <c r="E122" s="37" t="s">
        <v>237</v>
      </c>
      <c r="F122" s="37" t="s">
        <v>39</v>
      </c>
      <c r="G122" s="37" t="s">
        <v>11</v>
      </c>
      <c r="H122" s="44" t="s">
        <v>518</v>
      </c>
      <c r="I122" s="305">
        <v>45302</v>
      </c>
      <c r="J122" s="72">
        <v>45292</v>
      </c>
      <c r="K122" s="66" t="s">
        <v>28</v>
      </c>
      <c r="L122" s="66" t="s">
        <v>3</v>
      </c>
      <c r="M122" s="232" t="s">
        <v>827</v>
      </c>
      <c r="N122" s="66" t="s">
        <v>28</v>
      </c>
      <c r="O122" s="66" t="s">
        <v>3</v>
      </c>
      <c r="P122" s="66" t="s">
        <v>28</v>
      </c>
      <c r="Q122" s="66" t="s">
        <v>3</v>
      </c>
      <c r="R122" s="233">
        <v>39000</v>
      </c>
      <c r="S122" s="75" t="s">
        <v>104</v>
      </c>
      <c r="T122" s="75" t="s">
        <v>104</v>
      </c>
      <c r="U122" s="75" t="s">
        <v>104</v>
      </c>
      <c r="V122" s="37" t="s">
        <v>93</v>
      </c>
      <c r="W122" s="37" t="s">
        <v>94</v>
      </c>
      <c r="X122" s="37" t="s">
        <v>95</v>
      </c>
      <c r="Y122" s="37" t="s">
        <v>13</v>
      </c>
      <c r="Z122" s="37" t="s">
        <v>233</v>
      </c>
      <c r="AA122" s="66" t="s">
        <v>111</v>
      </c>
      <c r="AB122" s="37" t="s">
        <v>225</v>
      </c>
      <c r="AC122" s="37" t="s">
        <v>3</v>
      </c>
      <c r="AD122" s="73" t="s">
        <v>3</v>
      </c>
      <c r="AE122" s="74" t="s">
        <v>226</v>
      </c>
    </row>
    <row r="123" spans="1:31" s="27" customFormat="1">
      <c r="A123" s="28" t="s">
        <v>238</v>
      </c>
      <c r="B123" s="28"/>
      <c r="C123" s="28"/>
      <c r="D123" s="28"/>
      <c r="E123" s="28"/>
      <c r="F123" s="28"/>
      <c r="G123" s="28"/>
      <c r="H123" s="28"/>
      <c r="I123" s="42"/>
      <c r="J123" s="42"/>
      <c r="K123" s="28"/>
      <c r="L123" s="28"/>
      <c r="M123" s="42"/>
      <c r="N123" s="28"/>
      <c r="O123" s="28"/>
      <c r="P123" s="28"/>
      <c r="Q123" s="28"/>
      <c r="R123" s="42"/>
      <c r="S123" s="43"/>
      <c r="T123" s="43"/>
      <c r="U123" s="43"/>
      <c r="V123" s="28"/>
      <c r="W123" s="28"/>
      <c r="X123" s="28"/>
      <c r="Y123" s="28"/>
      <c r="Z123" s="28"/>
      <c r="AA123" s="28"/>
      <c r="AB123" s="28"/>
      <c r="AC123" s="28"/>
      <c r="AD123" s="28"/>
      <c r="AE123" s="28"/>
    </row>
    <row r="124" spans="1:31" s="18" customFormat="1" ht="267.75">
      <c r="A124" s="54" t="s">
        <v>239</v>
      </c>
      <c r="B124" s="55" t="s">
        <v>89</v>
      </c>
      <c r="C124" s="56" t="s">
        <v>221</v>
      </c>
      <c r="D124" s="56" t="s">
        <v>240</v>
      </c>
      <c r="E124" s="56" t="s">
        <v>241</v>
      </c>
      <c r="F124" s="56" t="s">
        <v>19</v>
      </c>
      <c r="G124" s="56" t="s">
        <v>11</v>
      </c>
      <c r="H124" s="56" t="s">
        <v>825</v>
      </c>
      <c r="I124" s="57">
        <v>45197</v>
      </c>
      <c r="J124" s="58">
        <v>45292</v>
      </c>
      <c r="K124" s="59" t="s">
        <v>28</v>
      </c>
      <c r="L124" s="59" t="s">
        <v>3</v>
      </c>
      <c r="M124" s="60">
        <v>39000</v>
      </c>
      <c r="N124" s="59" t="s">
        <v>28</v>
      </c>
      <c r="O124" s="59" t="s">
        <v>3</v>
      </c>
      <c r="P124" s="59" t="s">
        <v>28</v>
      </c>
      <c r="Q124" s="59" t="s">
        <v>3</v>
      </c>
      <c r="R124" s="60">
        <v>16474</v>
      </c>
      <c r="S124" s="61">
        <v>0.26950000000000002</v>
      </c>
      <c r="T124" s="61">
        <v>0.15010000000000001</v>
      </c>
      <c r="U124" s="61">
        <v>0.11940000000000001</v>
      </c>
      <c r="V124" s="56" t="s">
        <v>93</v>
      </c>
      <c r="W124" s="56" t="s">
        <v>94</v>
      </c>
      <c r="X124" s="56" t="s">
        <v>95</v>
      </c>
      <c r="Y124" s="56" t="s">
        <v>6</v>
      </c>
      <c r="Z124" s="67" t="s">
        <v>224</v>
      </c>
      <c r="AA124" s="59" t="s">
        <v>144</v>
      </c>
      <c r="AB124" s="56" t="s">
        <v>225</v>
      </c>
      <c r="AC124" s="56" t="s">
        <v>3</v>
      </c>
      <c r="AD124" s="59" t="s">
        <v>3</v>
      </c>
      <c r="AE124" s="68" t="s">
        <v>226</v>
      </c>
    </row>
    <row r="125" spans="1:31" s="18" customFormat="1" ht="216.75">
      <c r="A125" s="54" t="s">
        <v>239</v>
      </c>
      <c r="B125" s="55" t="s">
        <v>89</v>
      </c>
      <c r="C125" s="56" t="s">
        <v>221</v>
      </c>
      <c r="D125" s="56" t="s">
        <v>242</v>
      </c>
      <c r="E125" s="56" t="s">
        <v>243</v>
      </c>
      <c r="F125" s="56" t="s">
        <v>39</v>
      </c>
      <c r="G125" s="56" t="s">
        <v>11</v>
      </c>
      <c r="H125" s="56" t="s">
        <v>825</v>
      </c>
      <c r="I125" s="57">
        <v>45197</v>
      </c>
      <c r="J125" s="58">
        <v>45292</v>
      </c>
      <c r="K125" s="59" t="s">
        <v>28</v>
      </c>
      <c r="L125" s="59" t="s">
        <v>3</v>
      </c>
      <c r="M125" s="60">
        <v>39000</v>
      </c>
      <c r="N125" s="59" t="s">
        <v>28</v>
      </c>
      <c r="O125" s="59" t="s">
        <v>3</v>
      </c>
      <c r="P125" s="59" t="s">
        <v>28</v>
      </c>
      <c r="Q125" s="59" t="s">
        <v>3</v>
      </c>
      <c r="R125" s="60">
        <v>16474</v>
      </c>
      <c r="S125" s="61">
        <v>0.26950000000000002</v>
      </c>
      <c r="T125" s="61">
        <v>0.15010000000000001</v>
      </c>
      <c r="U125" s="61">
        <v>0.11940000000000001</v>
      </c>
      <c r="V125" s="56" t="s">
        <v>93</v>
      </c>
      <c r="W125" s="56" t="s">
        <v>94</v>
      </c>
      <c r="X125" s="56" t="s">
        <v>95</v>
      </c>
      <c r="Y125" s="56" t="s">
        <v>6</v>
      </c>
      <c r="Z125" s="67" t="s">
        <v>224</v>
      </c>
      <c r="AA125" s="59" t="s">
        <v>144</v>
      </c>
      <c r="AB125" s="56" t="s">
        <v>225</v>
      </c>
      <c r="AC125" s="56" t="s">
        <v>3</v>
      </c>
      <c r="AD125" s="59" t="s">
        <v>3</v>
      </c>
      <c r="AE125" s="56" t="s">
        <v>104</v>
      </c>
    </row>
    <row r="126" spans="1:31" s="18" customFormat="1" ht="267.75">
      <c r="A126" s="54" t="s">
        <v>239</v>
      </c>
      <c r="B126" s="55" t="s">
        <v>89</v>
      </c>
      <c r="C126" s="56" t="s">
        <v>221</v>
      </c>
      <c r="D126" s="56" t="s">
        <v>244</v>
      </c>
      <c r="E126" s="56" t="s">
        <v>245</v>
      </c>
      <c r="F126" s="56" t="s">
        <v>39</v>
      </c>
      <c r="G126" s="56" t="s">
        <v>11</v>
      </c>
      <c r="H126" s="56" t="s">
        <v>825</v>
      </c>
      <c r="I126" s="57">
        <v>45197</v>
      </c>
      <c r="J126" s="58">
        <v>45292</v>
      </c>
      <c r="K126" s="59" t="s">
        <v>28</v>
      </c>
      <c r="L126" s="59" t="s">
        <v>3</v>
      </c>
      <c r="M126" s="69" t="s">
        <v>133</v>
      </c>
      <c r="N126" s="59" t="s">
        <v>28</v>
      </c>
      <c r="O126" s="59" t="s">
        <v>3</v>
      </c>
      <c r="P126" s="59" t="s">
        <v>28</v>
      </c>
      <c r="Q126" s="59" t="s">
        <v>3</v>
      </c>
      <c r="R126" s="60">
        <v>39000</v>
      </c>
      <c r="S126" s="61" t="s">
        <v>104</v>
      </c>
      <c r="T126" s="61" t="s">
        <v>104</v>
      </c>
      <c r="U126" s="61" t="s">
        <v>104</v>
      </c>
      <c r="V126" s="56" t="s">
        <v>93</v>
      </c>
      <c r="W126" s="56" t="s">
        <v>94</v>
      </c>
      <c r="X126" s="56" t="s">
        <v>95</v>
      </c>
      <c r="Y126" s="56" t="s">
        <v>6</v>
      </c>
      <c r="Z126" s="67" t="s">
        <v>224</v>
      </c>
      <c r="AA126" s="59" t="s">
        <v>144</v>
      </c>
      <c r="AB126" s="56" t="s">
        <v>225</v>
      </c>
      <c r="AC126" s="56" t="s">
        <v>3</v>
      </c>
      <c r="AD126" s="59" t="s">
        <v>3</v>
      </c>
      <c r="AE126" s="68" t="s">
        <v>226</v>
      </c>
    </row>
    <row r="127" spans="1:31" s="18" customFormat="1" ht="267.75">
      <c r="A127" s="62" t="s">
        <v>239</v>
      </c>
      <c r="B127" s="63" t="s">
        <v>89</v>
      </c>
      <c r="C127" s="37" t="s">
        <v>221</v>
      </c>
      <c r="D127" s="37" t="s">
        <v>246</v>
      </c>
      <c r="E127" s="37" t="s">
        <v>247</v>
      </c>
      <c r="F127" s="37" t="s">
        <v>19</v>
      </c>
      <c r="G127" s="37" t="s">
        <v>11</v>
      </c>
      <c r="H127" s="44" t="s">
        <v>518</v>
      </c>
      <c r="I127" s="305">
        <v>45302</v>
      </c>
      <c r="J127" s="71">
        <v>45292</v>
      </c>
      <c r="K127" s="66" t="s">
        <v>28</v>
      </c>
      <c r="L127" s="66" t="s">
        <v>3</v>
      </c>
      <c r="M127" s="233">
        <v>39000</v>
      </c>
      <c r="N127" s="66" t="s">
        <v>28</v>
      </c>
      <c r="O127" s="66" t="s">
        <v>3</v>
      </c>
      <c r="P127" s="66" t="s">
        <v>28</v>
      </c>
      <c r="Q127" s="66" t="s">
        <v>3</v>
      </c>
      <c r="R127" s="233">
        <v>16474</v>
      </c>
      <c r="S127" s="75">
        <v>0.26700000000000002</v>
      </c>
      <c r="T127" s="75">
        <v>0.14849999999999999</v>
      </c>
      <c r="U127" s="75">
        <v>0.11849999999999999</v>
      </c>
      <c r="V127" s="37" t="s">
        <v>93</v>
      </c>
      <c r="W127" s="37" t="s">
        <v>94</v>
      </c>
      <c r="X127" s="37" t="s">
        <v>95</v>
      </c>
      <c r="Y127" s="37" t="s">
        <v>13</v>
      </c>
      <c r="Z127" s="37" t="s">
        <v>233</v>
      </c>
      <c r="AA127" s="66" t="s">
        <v>111</v>
      </c>
      <c r="AB127" s="37" t="s">
        <v>225</v>
      </c>
      <c r="AC127" s="37" t="s">
        <v>3</v>
      </c>
      <c r="AD127" s="73" t="s">
        <v>3</v>
      </c>
      <c r="AE127" s="74" t="s">
        <v>226</v>
      </c>
    </row>
    <row r="128" spans="1:31" s="18" customFormat="1" ht="114.75">
      <c r="A128" s="62" t="s">
        <v>239</v>
      </c>
      <c r="B128" s="63" t="s">
        <v>89</v>
      </c>
      <c r="C128" s="37" t="s">
        <v>221</v>
      </c>
      <c r="D128" s="37" t="s">
        <v>248</v>
      </c>
      <c r="E128" s="37" t="s">
        <v>249</v>
      </c>
      <c r="F128" s="37" t="s">
        <v>39</v>
      </c>
      <c r="G128" s="37" t="s">
        <v>11</v>
      </c>
      <c r="H128" s="44" t="s">
        <v>518</v>
      </c>
      <c r="I128" s="305">
        <v>45302</v>
      </c>
      <c r="J128" s="71">
        <v>45292</v>
      </c>
      <c r="K128" s="66" t="s">
        <v>28</v>
      </c>
      <c r="L128" s="66" t="s">
        <v>3</v>
      </c>
      <c r="M128" s="233">
        <v>39000</v>
      </c>
      <c r="N128" s="66" t="s">
        <v>28</v>
      </c>
      <c r="O128" s="66" t="s">
        <v>3</v>
      </c>
      <c r="P128" s="66" t="s">
        <v>28</v>
      </c>
      <c r="Q128" s="66" t="s">
        <v>3</v>
      </c>
      <c r="R128" s="233">
        <v>16474</v>
      </c>
      <c r="S128" s="75">
        <v>0.26700000000000002</v>
      </c>
      <c r="T128" s="75">
        <v>0.14849999999999999</v>
      </c>
      <c r="U128" s="75">
        <v>0.11849999999999999</v>
      </c>
      <c r="V128" s="37" t="s">
        <v>93</v>
      </c>
      <c r="W128" s="37" t="s">
        <v>94</v>
      </c>
      <c r="X128" s="37" t="s">
        <v>95</v>
      </c>
      <c r="Y128" s="37" t="s">
        <v>13</v>
      </c>
      <c r="Z128" s="37" t="s">
        <v>233</v>
      </c>
      <c r="AA128" s="66" t="s">
        <v>111</v>
      </c>
      <c r="AB128" s="37" t="s">
        <v>225</v>
      </c>
      <c r="AC128" s="37" t="s">
        <v>3</v>
      </c>
      <c r="AD128" s="73" t="s">
        <v>3</v>
      </c>
      <c r="AE128" s="70" t="s">
        <v>104</v>
      </c>
    </row>
    <row r="129" spans="1:31" s="18" customFormat="1" ht="267.75">
      <c r="A129" s="62" t="s">
        <v>239</v>
      </c>
      <c r="B129" s="63" t="s">
        <v>89</v>
      </c>
      <c r="C129" s="37" t="s">
        <v>221</v>
      </c>
      <c r="D129" s="37" t="s">
        <v>250</v>
      </c>
      <c r="E129" s="37" t="s">
        <v>251</v>
      </c>
      <c r="F129" s="37" t="s">
        <v>39</v>
      </c>
      <c r="G129" s="37" t="s">
        <v>11</v>
      </c>
      <c r="H129" s="44" t="s">
        <v>518</v>
      </c>
      <c r="I129" s="305">
        <v>45302</v>
      </c>
      <c r="J129" s="71">
        <v>45292</v>
      </c>
      <c r="K129" s="66" t="s">
        <v>28</v>
      </c>
      <c r="L129" s="66" t="s">
        <v>3</v>
      </c>
      <c r="M129" s="232" t="s">
        <v>827</v>
      </c>
      <c r="N129" s="66" t="s">
        <v>28</v>
      </c>
      <c r="O129" s="66" t="s">
        <v>3</v>
      </c>
      <c r="P129" s="66" t="s">
        <v>28</v>
      </c>
      <c r="Q129" s="66" t="s">
        <v>3</v>
      </c>
      <c r="R129" s="233">
        <v>39000</v>
      </c>
      <c r="S129" s="75" t="s">
        <v>104</v>
      </c>
      <c r="T129" s="75" t="s">
        <v>104</v>
      </c>
      <c r="U129" s="75" t="s">
        <v>104</v>
      </c>
      <c r="V129" s="37" t="s">
        <v>93</v>
      </c>
      <c r="W129" s="37" t="s">
        <v>94</v>
      </c>
      <c r="X129" s="37" t="s">
        <v>95</v>
      </c>
      <c r="Y129" s="37" t="s">
        <v>13</v>
      </c>
      <c r="Z129" s="37" t="s">
        <v>233</v>
      </c>
      <c r="AA129" s="66" t="s">
        <v>111</v>
      </c>
      <c r="AB129" s="37" t="s">
        <v>225</v>
      </c>
      <c r="AC129" s="37" t="s">
        <v>3</v>
      </c>
      <c r="AD129" s="73" t="s">
        <v>3</v>
      </c>
      <c r="AE129" s="74" t="s">
        <v>226</v>
      </c>
    </row>
    <row r="130" spans="1:31" s="27" customFormat="1">
      <c r="A130" s="28" t="s">
        <v>252</v>
      </c>
      <c r="B130" s="28"/>
      <c r="C130" s="28"/>
      <c r="D130" s="28"/>
      <c r="E130" s="28"/>
      <c r="F130" s="28"/>
      <c r="G130" s="28"/>
      <c r="H130" s="28"/>
      <c r="I130" s="42"/>
      <c r="J130" s="42"/>
      <c r="K130" s="28"/>
      <c r="L130" s="28"/>
      <c r="M130" s="42"/>
      <c r="N130" s="28"/>
      <c r="O130" s="28"/>
      <c r="P130" s="28"/>
      <c r="Q130" s="28"/>
      <c r="R130" s="42"/>
      <c r="S130" s="43"/>
      <c r="T130" s="43"/>
      <c r="U130" s="43"/>
      <c r="V130" s="28"/>
      <c r="W130" s="28"/>
      <c r="X130" s="28"/>
      <c r="Y130" s="28"/>
      <c r="Z130" s="28"/>
      <c r="AA130" s="28"/>
      <c r="AB130" s="28"/>
      <c r="AC130" s="28"/>
      <c r="AD130" s="28"/>
      <c r="AE130" s="28"/>
    </row>
    <row r="131" spans="1:31" s="18" customFormat="1" ht="204">
      <c r="A131" s="54" t="s">
        <v>253</v>
      </c>
      <c r="B131" s="55" t="s">
        <v>89</v>
      </c>
      <c r="C131" s="56" t="s">
        <v>221</v>
      </c>
      <c r="D131" s="56" t="s">
        <v>254</v>
      </c>
      <c r="E131" s="56" t="s">
        <v>255</v>
      </c>
      <c r="F131" s="56" t="s">
        <v>19</v>
      </c>
      <c r="G131" s="56" t="s">
        <v>11</v>
      </c>
      <c r="H131" s="56" t="s">
        <v>825</v>
      </c>
      <c r="I131" s="57">
        <v>45197</v>
      </c>
      <c r="J131" s="58">
        <v>45292</v>
      </c>
      <c r="K131" s="59" t="s">
        <v>28</v>
      </c>
      <c r="L131" s="59" t="s">
        <v>3</v>
      </c>
      <c r="M131" s="60">
        <v>40846</v>
      </c>
      <c r="N131" s="59" t="s">
        <v>28</v>
      </c>
      <c r="O131" s="59" t="s">
        <v>3</v>
      </c>
      <c r="P131" s="59" t="s">
        <v>28</v>
      </c>
      <c r="Q131" s="59" t="s">
        <v>3</v>
      </c>
      <c r="R131" s="60">
        <v>18199</v>
      </c>
      <c r="S131" s="61">
        <v>0.23200000000000001</v>
      </c>
      <c r="T131" s="61">
        <v>0.18559999999999999</v>
      </c>
      <c r="U131" s="61">
        <v>4.6399999999999997E-2</v>
      </c>
      <c r="V131" s="56" t="s">
        <v>93</v>
      </c>
      <c r="W131" s="56" t="s">
        <v>94</v>
      </c>
      <c r="X131" s="56" t="s">
        <v>95</v>
      </c>
      <c r="Y131" s="56" t="s">
        <v>6</v>
      </c>
      <c r="Z131" s="67" t="s">
        <v>256</v>
      </c>
      <c r="AA131" s="59" t="s">
        <v>144</v>
      </c>
      <c r="AB131" s="56" t="s">
        <v>257</v>
      </c>
      <c r="AC131" s="56" t="s">
        <v>3</v>
      </c>
      <c r="AD131" s="59" t="s">
        <v>3</v>
      </c>
      <c r="AE131" s="56" t="s">
        <v>3</v>
      </c>
    </row>
    <row r="132" spans="1:31" s="18" customFormat="1" ht="204">
      <c r="A132" s="54" t="s">
        <v>253</v>
      </c>
      <c r="B132" s="55" t="s">
        <v>89</v>
      </c>
      <c r="C132" s="56" t="s">
        <v>221</v>
      </c>
      <c r="D132" s="56" t="s">
        <v>258</v>
      </c>
      <c r="E132" s="56" t="s">
        <v>259</v>
      </c>
      <c r="F132" s="56" t="s">
        <v>39</v>
      </c>
      <c r="G132" s="56" t="s">
        <v>11</v>
      </c>
      <c r="H132" s="56" t="s">
        <v>825</v>
      </c>
      <c r="I132" s="57">
        <v>45197</v>
      </c>
      <c r="J132" s="58">
        <v>45292</v>
      </c>
      <c r="K132" s="59" t="s">
        <v>28</v>
      </c>
      <c r="L132" s="59" t="s">
        <v>3</v>
      </c>
      <c r="M132" s="60">
        <v>40846</v>
      </c>
      <c r="N132" s="59" t="s">
        <v>28</v>
      </c>
      <c r="O132" s="59" t="s">
        <v>3</v>
      </c>
      <c r="P132" s="59" t="s">
        <v>28</v>
      </c>
      <c r="Q132" s="59" t="s">
        <v>3</v>
      </c>
      <c r="R132" s="60">
        <v>18199</v>
      </c>
      <c r="S132" s="61">
        <v>0.23200000000000001</v>
      </c>
      <c r="T132" s="61">
        <v>0.18559999999999999</v>
      </c>
      <c r="U132" s="61">
        <v>4.6399999999999997E-2</v>
      </c>
      <c r="V132" s="56" t="s">
        <v>93</v>
      </c>
      <c r="W132" s="56" t="s">
        <v>94</v>
      </c>
      <c r="X132" s="56" t="s">
        <v>95</v>
      </c>
      <c r="Y132" s="56" t="s">
        <v>6</v>
      </c>
      <c r="Z132" s="67" t="s">
        <v>256</v>
      </c>
      <c r="AA132" s="59" t="s">
        <v>144</v>
      </c>
      <c r="AB132" s="56" t="s">
        <v>257</v>
      </c>
      <c r="AC132" s="56" t="s">
        <v>3</v>
      </c>
      <c r="AD132" s="59" t="s">
        <v>3</v>
      </c>
      <c r="AE132" s="56" t="s">
        <v>104</v>
      </c>
    </row>
    <row r="133" spans="1:31" s="18" customFormat="1" ht="204">
      <c r="A133" s="54" t="s">
        <v>253</v>
      </c>
      <c r="B133" s="55" t="s">
        <v>89</v>
      </c>
      <c r="C133" s="56" t="s">
        <v>221</v>
      </c>
      <c r="D133" s="56" t="s">
        <v>260</v>
      </c>
      <c r="E133" s="56" t="s">
        <v>261</v>
      </c>
      <c r="F133" s="56" t="s">
        <v>39</v>
      </c>
      <c r="G133" s="56" t="s">
        <v>11</v>
      </c>
      <c r="H133" s="56" t="s">
        <v>825</v>
      </c>
      <c r="I133" s="57">
        <v>45197</v>
      </c>
      <c r="J133" s="58">
        <v>45292</v>
      </c>
      <c r="K133" s="59" t="s">
        <v>28</v>
      </c>
      <c r="L133" s="59" t="s">
        <v>3</v>
      </c>
      <c r="M133" s="69" t="s">
        <v>133</v>
      </c>
      <c r="N133" s="59" t="s">
        <v>28</v>
      </c>
      <c r="O133" s="59" t="s">
        <v>3</v>
      </c>
      <c r="P133" s="59" t="s">
        <v>28</v>
      </c>
      <c r="Q133" s="59" t="s">
        <v>3</v>
      </c>
      <c r="R133" s="60">
        <v>40846</v>
      </c>
      <c r="S133" s="61" t="s">
        <v>104</v>
      </c>
      <c r="T133" s="61" t="s">
        <v>104</v>
      </c>
      <c r="U133" s="61" t="s">
        <v>104</v>
      </c>
      <c r="V133" s="56" t="s">
        <v>93</v>
      </c>
      <c r="W133" s="56" t="s">
        <v>94</v>
      </c>
      <c r="X133" s="56" t="s">
        <v>95</v>
      </c>
      <c r="Y133" s="56" t="s">
        <v>6</v>
      </c>
      <c r="Z133" s="67" t="s">
        <v>256</v>
      </c>
      <c r="AA133" s="59" t="s">
        <v>144</v>
      </c>
      <c r="AB133" s="56" t="s">
        <v>257</v>
      </c>
      <c r="AC133" s="56" t="s">
        <v>3</v>
      </c>
      <c r="AD133" s="59" t="s">
        <v>3</v>
      </c>
      <c r="AE133" s="56" t="s">
        <v>198</v>
      </c>
    </row>
    <row r="134" spans="1:31" s="18" customFormat="1" ht="114.75">
      <c r="A134" s="62" t="s">
        <v>253</v>
      </c>
      <c r="B134" s="63" t="s">
        <v>89</v>
      </c>
      <c r="C134" s="37" t="s">
        <v>221</v>
      </c>
      <c r="D134" s="37" t="s">
        <v>262</v>
      </c>
      <c r="E134" s="37" t="s">
        <v>263</v>
      </c>
      <c r="F134" s="37" t="s">
        <v>19</v>
      </c>
      <c r="G134" s="37" t="s">
        <v>11</v>
      </c>
      <c r="H134" s="44" t="s">
        <v>518</v>
      </c>
      <c r="I134" s="305">
        <v>45302</v>
      </c>
      <c r="J134" s="71">
        <v>45292</v>
      </c>
      <c r="K134" s="66" t="s">
        <v>28</v>
      </c>
      <c r="L134" s="66" t="s">
        <v>3</v>
      </c>
      <c r="M134" s="123">
        <v>43456</v>
      </c>
      <c r="N134" s="66" t="s">
        <v>28</v>
      </c>
      <c r="O134" s="66" t="s">
        <v>3</v>
      </c>
      <c r="P134" s="66" t="s">
        <v>28</v>
      </c>
      <c r="Q134" s="66" t="s">
        <v>3</v>
      </c>
      <c r="R134" s="123">
        <v>19362</v>
      </c>
      <c r="S134" s="52">
        <v>0.23200000000000001</v>
      </c>
      <c r="T134" s="52">
        <v>0.18559999999999999</v>
      </c>
      <c r="U134" s="52">
        <v>4.6399999999999997E-2</v>
      </c>
      <c r="V134" s="37" t="s">
        <v>93</v>
      </c>
      <c r="W134" s="37" t="s">
        <v>94</v>
      </c>
      <c r="X134" s="37" t="s">
        <v>95</v>
      </c>
      <c r="Y134" s="37" t="s">
        <v>13</v>
      </c>
      <c r="Z134" s="76" t="s">
        <v>264</v>
      </c>
      <c r="AA134" s="66" t="s">
        <v>111</v>
      </c>
      <c r="AB134" s="37" t="s">
        <v>257</v>
      </c>
      <c r="AC134" s="37" t="s">
        <v>3</v>
      </c>
      <c r="AD134" s="73" t="s">
        <v>3</v>
      </c>
      <c r="AE134" s="37" t="s">
        <v>3</v>
      </c>
    </row>
    <row r="135" spans="1:31" s="18" customFormat="1" ht="114.75">
      <c r="A135" s="62" t="s">
        <v>253</v>
      </c>
      <c r="B135" s="63" t="s">
        <v>89</v>
      </c>
      <c r="C135" s="37" t="s">
        <v>221</v>
      </c>
      <c r="D135" s="37" t="s">
        <v>265</v>
      </c>
      <c r="E135" s="37" t="s">
        <v>266</v>
      </c>
      <c r="F135" s="37" t="s">
        <v>39</v>
      </c>
      <c r="G135" s="37" t="s">
        <v>11</v>
      </c>
      <c r="H135" s="44" t="s">
        <v>518</v>
      </c>
      <c r="I135" s="305">
        <v>45302</v>
      </c>
      <c r="J135" s="71">
        <v>45292</v>
      </c>
      <c r="K135" s="66" t="s">
        <v>28</v>
      </c>
      <c r="L135" s="66" t="s">
        <v>3</v>
      </c>
      <c r="M135" s="123">
        <v>43456</v>
      </c>
      <c r="N135" s="66" t="s">
        <v>28</v>
      </c>
      <c r="O135" s="66" t="s">
        <v>3</v>
      </c>
      <c r="P135" s="66" t="s">
        <v>28</v>
      </c>
      <c r="Q135" s="66" t="s">
        <v>3</v>
      </c>
      <c r="R135" s="123">
        <v>19362</v>
      </c>
      <c r="S135" s="52">
        <v>0.23200000000000001</v>
      </c>
      <c r="T135" s="52">
        <v>0.18559999999999999</v>
      </c>
      <c r="U135" s="52">
        <v>4.6399999999999997E-2</v>
      </c>
      <c r="V135" s="37" t="s">
        <v>93</v>
      </c>
      <c r="W135" s="37" t="s">
        <v>94</v>
      </c>
      <c r="X135" s="37" t="s">
        <v>95</v>
      </c>
      <c r="Y135" s="37" t="s">
        <v>13</v>
      </c>
      <c r="Z135" s="76" t="s">
        <v>264</v>
      </c>
      <c r="AA135" s="66" t="s">
        <v>111</v>
      </c>
      <c r="AB135" s="37" t="s">
        <v>257</v>
      </c>
      <c r="AC135" s="37" t="s">
        <v>3</v>
      </c>
      <c r="AD135" s="73" t="s">
        <v>3</v>
      </c>
      <c r="AE135" s="37" t="s">
        <v>104</v>
      </c>
    </row>
    <row r="136" spans="1:31" s="18" customFormat="1" ht="114.75">
      <c r="A136" s="62" t="s">
        <v>253</v>
      </c>
      <c r="B136" s="63" t="s">
        <v>89</v>
      </c>
      <c r="C136" s="37" t="s">
        <v>221</v>
      </c>
      <c r="D136" s="37" t="s">
        <v>267</v>
      </c>
      <c r="E136" s="37" t="s">
        <v>268</v>
      </c>
      <c r="F136" s="37" t="s">
        <v>39</v>
      </c>
      <c r="G136" s="37" t="s">
        <v>11</v>
      </c>
      <c r="H136" s="44" t="s">
        <v>518</v>
      </c>
      <c r="I136" s="305">
        <v>45302</v>
      </c>
      <c r="J136" s="71">
        <v>45292</v>
      </c>
      <c r="K136" s="66" t="s">
        <v>28</v>
      </c>
      <c r="L136" s="66" t="s">
        <v>3</v>
      </c>
      <c r="M136" s="232" t="s">
        <v>827</v>
      </c>
      <c r="N136" s="66" t="s">
        <v>28</v>
      </c>
      <c r="O136" s="66" t="s">
        <v>3</v>
      </c>
      <c r="P136" s="66" t="s">
        <v>28</v>
      </c>
      <c r="Q136" s="66" t="s">
        <v>3</v>
      </c>
      <c r="R136" s="123">
        <v>43456</v>
      </c>
      <c r="S136" s="75" t="s">
        <v>104</v>
      </c>
      <c r="T136" s="75" t="s">
        <v>104</v>
      </c>
      <c r="U136" s="75" t="s">
        <v>104</v>
      </c>
      <c r="V136" s="37" t="s">
        <v>93</v>
      </c>
      <c r="W136" s="37" t="s">
        <v>94</v>
      </c>
      <c r="X136" s="37" t="s">
        <v>95</v>
      </c>
      <c r="Y136" s="37" t="s">
        <v>13</v>
      </c>
      <c r="Z136" s="76" t="s">
        <v>264</v>
      </c>
      <c r="AA136" s="66" t="s">
        <v>111</v>
      </c>
      <c r="AB136" s="37" t="s">
        <v>257</v>
      </c>
      <c r="AC136" s="37" t="s">
        <v>3</v>
      </c>
      <c r="AD136" s="73" t="s">
        <v>3</v>
      </c>
      <c r="AE136" s="37" t="s">
        <v>198</v>
      </c>
    </row>
    <row r="137" spans="1:31" s="27" customFormat="1">
      <c r="A137" s="28" t="s">
        <v>269</v>
      </c>
      <c r="B137" s="28"/>
      <c r="C137" s="28"/>
      <c r="D137" s="28"/>
      <c r="E137" s="28"/>
      <c r="F137" s="28"/>
      <c r="G137" s="28"/>
      <c r="H137" s="28"/>
      <c r="I137" s="42"/>
      <c r="J137" s="42"/>
      <c r="K137" s="28"/>
      <c r="L137" s="28"/>
      <c r="M137" s="42"/>
      <c r="N137" s="28"/>
      <c r="O137" s="28"/>
      <c r="P137" s="28"/>
      <c r="Q137" s="28"/>
      <c r="R137" s="42"/>
      <c r="S137" s="43"/>
      <c r="T137" s="43"/>
      <c r="U137" s="43"/>
      <c r="V137" s="28"/>
      <c r="W137" s="28"/>
      <c r="X137" s="28"/>
      <c r="Y137" s="28"/>
      <c r="Z137" s="28"/>
      <c r="AA137" s="28"/>
      <c r="AB137" s="28"/>
      <c r="AC137" s="28"/>
      <c r="AD137" s="28"/>
      <c r="AE137" s="28"/>
    </row>
    <row r="138" spans="1:31" s="18" customFormat="1" ht="242.25">
      <c r="A138" s="309" t="s">
        <v>270</v>
      </c>
      <c r="B138" s="77" t="s">
        <v>89</v>
      </c>
      <c r="C138" s="78" t="s">
        <v>221</v>
      </c>
      <c r="D138" s="78" t="s">
        <v>271</v>
      </c>
      <c r="E138" s="78" t="s">
        <v>272</v>
      </c>
      <c r="F138" s="78" t="s">
        <v>19</v>
      </c>
      <c r="G138" s="78" t="s">
        <v>11</v>
      </c>
      <c r="H138" s="78" t="s">
        <v>825</v>
      </c>
      <c r="I138" s="79">
        <v>45197</v>
      </c>
      <c r="J138" s="80">
        <v>45292</v>
      </c>
      <c r="K138" s="81" t="s">
        <v>28</v>
      </c>
      <c r="L138" s="81" t="s">
        <v>3</v>
      </c>
      <c r="M138" s="82">
        <v>40203</v>
      </c>
      <c r="N138" s="81" t="s">
        <v>28</v>
      </c>
      <c r="O138" s="81" t="s">
        <v>3</v>
      </c>
      <c r="P138" s="81" t="s">
        <v>28</v>
      </c>
      <c r="Q138" s="81" t="s">
        <v>3</v>
      </c>
      <c r="R138" s="82">
        <v>17706</v>
      </c>
      <c r="S138" s="83">
        <v>0.2525</v>
      </c>
      <c r="T138" s="83">
        <v>0.16830000000000001</v>
      </c>
      <c r="U138" s="83">
        <v>8.4199999999999997E-2</v>
      </c>
      <c r="V138" s="78" t="s">
        <v>93</v>
      </c>
      <c r="W138" s="78" t="s">
        <v>94</v>
      </c>
      <c r="X138" s="78" t="s">
        <v>95</v>
      </c>
      <c r="Y138" s="78" t="s">
        <v>6</v>
      </c>
      <c r="Z138" s="84" t="s">
        <v>273</v>
      </c>
      <c r="AA138" s="81" t="s">
        <v>144</v>
      </c>
      <c r="AB138" s="78" t="s">
        <v>225</v>
      </c>
      <c r="AC138" s="78" t="s">
        <v>3</v>
      </c>
      <c r="AD138" s="81" t="s">
        <v>3</v>
      </c>
      <c r="AE138" s="78" t="s">
        <v>3</v>
      </c>
    </row>
    <row r="139" spans="1:31" s="18" customFormat="1" ht="242.25">
      <c r="A139" s="309" t="s">
        <v>270</v>
      </c>
      <c r="B139" s="77" t="s">
        <v>89</v>
      </c>
      <c r="C139" s="78" t="s">
        <v>221</v>
      </c>
      <c r="D139" s="78" t="s">
        <v>274</v>
      </c>
      <c r="E139" s="78" t="s">
        <v>275</v>
      </c>
      <c r="F139" s="78" t="s">
        <v>39</v>
      </c>
      <c r="G139" s="78" t="s">
        <v>11</v>
      </c>
      <c r="H139" s="78" t="s">
        <v>825</v>
      </c>
      <c r="I139" s="79">
        <v>45197</v>
      </c>
      <c r="J139" s="80">
        <v>45292</v>
      </c>
      <c r="K139" s="81" t="s">
        <v>28</v>
      </c>
      <c r="L139" s="81" t="s">
        <v>3</v>
      </c>
      <c r="M139" s="82">
        <v>40203</v>
      </c>
      <c r="N139" s="81" t="s">
        <v>28</v>
      </c>
      <c r="O139" s="81" t="s">
        <v>3</v>
      </c>
      <c r="P139" s="81" t="s">
        <v>28</v>
      </c>
      <c r="Q139" s="81" t="s">
        <v>3</v>
      </c>
      <c r="R139" s="82">
        <v>17706</v>
      </c>
      <c r="S139" s="83">
        <v>0.2525</v>
      </c>
      <c r="T139" s="83">
        <v>0.16830000000000001</v>
      </c>
      <c r="U139" s="83">
        <v>8.4199999999999997E-2</v>
      </c>
      <c r="V139" s="78" t="s">
        <v>93</v>
      </c>
      <c r="W139" s="78" t="s">
        <v>94</v>
      </c>
      <c r="X139" s="78" t="s">
        <v>95</v>
      </c>
      <c r="Y139" s="78" t="s">
        <v>6</v>
      </c>
      <c r="Z139" s="84" t="s">
        <v>273</v>
      </c>
      <c r="AA139" s="81" t="s">
        <v>144</v>
      </c>
      <c r="AB139" s="78" t="s">
        <v>225</v>
      </c>
      <c r="AC139" s="78" t="s">
        <v>3</v>
      </c>
      <c r="AD139" s="81" t="s">
        <v>3</v>
      </c>
      <c r="AE139" s="78" t="s">
        <v>104</v>
      </c>
    </row>
    <row r="140" spans="1:31" s="18" customFormat="1" ht="242.25">
      <c r="A140" s="309" t="s">
        <v>270</v>
      </c>
      <c r="B140" s="77" t="s">
        <v>89</v>
      </c>
      <c r="C140" s="78" t="s">
        <v>221</v>
      </c>
      <c r="D140" s="78" t="s">
        <v>276</v>
      </c>
      <c r="E140" s="78" t="s">
        <v>277</v>
      </c>
      <c r="F140" s="78" t="s">
        <v>39</v>
      </c>
      <c r="G140" s="78" t="s">
        <v>11</v>
      </c>
      <c r="H140" s="78" t="s">
        <v>825</v>
      </c>
      <c r="I140" s="79">
        <v>45197</v>
      </c>
      <c r="J140" s="80">
        <v>45292</v>
      </c>
      <c r="K140" s="81" t="s">
        <v>28</v>
      </c>
      <c r="L140" s="81" t="s">
        <v>3</v>
      </c>
      <c r="M140" s="85" t="s">
        <v>133</v>
      </c>
      <c r="N140" s="81" t="s">
        <v>28</v>
      </c>
      <c r="O140" s="81" t="s">
        <v>3</v>
      </c>
      <c r="P140" s="81" t="s">
        <v>28</v>
      </c>
      <c r="Q140" s="81" t="s">
        <v>3</v>
      </c>
      <c r="R140" s="82">
        <v>40203</v>
      </c>
      <c r="S140" s="83" t="s">
        <v>104</v>
      </c>
      <c r="T140" s="83" t="s">
        <v>104</v>
      </c>
      <c r="U140" s="83" t="s">
        <v>104</v>
      </c>
      <c r="V140" s="78" t="s">
        <v>93</v>
      </c>
      <c r="W140" s="78" t="s">
        <v>94</v>
      </c>
      <c r="X140" s="78" t="s">
        <v>95</v>
      </c>
      <c r="Y140" s="78" t="s">
        <v>6</v>
      </c>
      <c r="Z140" s="84" t="s">
        <v>273</v>
      </c>
      <c r="AA140" s="81" t="s">
        <v>144</v>
      </c>
      <c r="AB140" s="78" t="s">
        <v>225</v>
      </c>
      <c r="AC140" s="78" t="s">
        <v>3</v>
      </c>
      <c r="AD140" s="81" t="s">
        <v>3</v>
      </c>
      <c r="AE140" s="78" t="s">
        <v>3</v>
      </c>
    </row>
    <row r="141" spans="1:31" s="18" customFormat="1" ht="89.25">
      <c r="A141" s="62" t="s">
        <v>270</v>
      </c>
      <c r="B141" s="63" t="s">
        <v>89</v>
      </c>
      <c r="C141" s="37" t="s">
        <v>221</v>
      </c>
      <c r="D141" s="37" t="s">
        <v>278</v>
      </c>
      <c r="E141" s="37" t="s">
        <v>279</v>
      </c>
      <c r="F141" s="37" t="s">
        <v>19</v>
      </c>
      <c r="G141" s="37" t="s">
        <v>11</v>
      </c>
      <c r="H141" s="44" t="s">
        <v>518</v>
      </c>
      <c r="I141" s="305">
        <v>45302</v>
      </c>
      <c r="J141" s="72">
        <v>45292</v>
      </c>
      <c r="K141" s="66" t="s">
        <v>28</v>
      </c>
      <c r="L141" s="66" t="s">
        <v>3</v>
      </c>
      <c r="M141" s="123">
        <v>40842</v>
      </c>
      <c r="N141" s="66" t="s">
        <v>28</v>
      </c>
      <c r="O141" s="66" t="s">
        <v>3</v>
      </c>
      <c r="P141" s="66" t="s">
        <v>28</v>
      </c>
      <c r="Q141" s="66" t="s">
        <v>3</v>
      </c>
      <c r="R141" s="123">
        <v>18345</v>
      </c>
      <c r="S141" s="75">
        <v>0.2505</v>
      </c>
      <c r="T141" s="75">
        <v>0.16700000000000001</v>
      </c>
      <c r="U141" s="75">
        <v>8.3500000000000005E-2</v>
      </c>
      <c r="V141" s="37" t="s">
        <v>93</v>
      </c>
      <c r="W141" s="37" t="s">
        <v>94</v>
      </c>
      <c r="X141" s="37" t="s">
        <v>95</v>
      </c>
      <c r="Y141" s="37" t="s">
        <v>13</v>
      </c>
      <c r="Z141" s="76" t="s">
        <v>280</v>
      </c>
      <c r="AA141" s="66" t="s">
        <v>111</v>
      </c>
      <c r="AB141" s="37" t="s">
        <v>225</v>
      </c>
      <c r="AC141" s="37" t="s">
        <v>3</v>
      </c>
      <c r="AD141" s="73" t="s">
        <v>3</v>
      </c>
      <c r="AE141" s="37" t="s">
        <v>3</v>
      </c>
    </row>
    <row r="142" spans="1:31" s="18" customFormat="1" ht="89.25">
      <c r="A142" s="62" t="s">
        <v>270</v>
      </c>
      <c r="B142" s="63" t="s">
        <v>89</v>
      </c>
      <c r="C142" s="37" t="s">
        <v>221</v>
      </c>
      <c r="D142" s="37" t="s">
        <v>281</v>
      </c>
      <c r="E142" s="37" t="s">
        <v>282</v>
      </c>
      <c r="F142" s="37" t="s">
        <v>39</v>
      </c>
      <c r="G142" s="37" t="s">
        <v>11</v>
      </c>
      <c r="H142" s="44" t="s">
        <v>518</v>
      </c>
      <c r="I142" s="305">
        <v>45302</v>
      </c>
      <c r="J142" s="72">
        <v>45292</v>
      </c>
      <c r="K142" s="66" t="s">
        <v>28</v>
      </c>
      <c r="L142" s="66" t="s">
        <v>3</v>
      </c>
      <c r="M142" s="123">
        <v>40842</v>
      </c>
      <c r="N142" s="66" t="s">
        <v>28</v>
      </c>
      <c r="O142" s="66" t="s">
        <v>3</v>
      </c>
      <c r="P142" s="66" t="s">
        <v>28</v>
      </c>
      <c r="Q142" s="66" t="s">
        <v>3</v>
      </c>
      <c r="R142" s="123">
        <v>18345</v>
      </c>
      <c r="S142" s="75">
        <v>0.2505</v>
      </c>
      <c r="T142" s="75">
        <v>0.16700000000000001</v>
      </c>
      <c r="U142" s="75">
        <v>8.3500000000000005E-2</v>
      </c>
      <c r="V142" s="37" t="s">
        <v>93</v>
      </c>
      <c r="W142" s="37" t="s">
        <v>94</v>
      </c>
      <c r="X142" s="37" t="s">
        <v>95</v>
      </c>
      <c r="Y142" s="37" t="s">
        <v>13</v>
      </c>
      <c r="Z142" s="76" t="s">
        <v>280</v>
      </c>
      <c r="AA142" s="66" t="s">
        <v>111</v>
      </c>
      <c r="AB142" s="37" t="s">
        <v>225</v>
      </c>
      <c r="AC142" s="37" t="s">
        <v>3</v>
      </c>
      <c r="AD142" s="73" t="s">
        <v>3</v>
      </c>
      <c r="AE142" s="37" t="s">
        <v>104</v>
      </c>
    </row>
    <row r="143" spans="1:31" s="18" customFormat="1" ht="89.25">
      <c r="A143" s="62" t="s">
        <v>270</v>
      </c>
      <c r="B143" s="63" t="s">
        <v>89</v>
      </c>
      <c r="C143" s="37" t="s">
        <v>221</v>
      </c>
      <c r="D143" s="37" t="s">
        <v>283</v>
      </c>
      <c r="E143" s="37" t="s">
        <v>284</v>
      </c>
      <c r="F143" s="37" t="s">
        <v>39</v>
      </c>
      <c r="G143" s="37" t="s">
        <v>11</v>
      </c>
      <c r="H143" s="44" t="s">
        <v>518</v>
      </c>
      <c r="I143" s="305">
        <v>45302</v>
      </c>
      <c r="J143" s="72">
        <v>45292</v>
      </c>
      <c r="K143" s="66" t="s">
        <v>28</v>
      </c>
      <c r="L143" s="66" t="s">
        <v>3</v>
      </c>
      <c r="M143" s="232" t="s">
        <v>827</v>
      </c>
      <c r="N143" s="66" t="s">
        <v>28</v>
      </c>
      <c r="O143" s="66" t="s">
        <v>3</v>
      </c>
      <c r="P143" s="66" t="s">
        <v>28</v>
      </c>
      <c r="Q143" s="66" t="s">
        <v>3</v>
      </c>
      <c r="R143" s="123">
        <v>40842</v>
      </c>
      <c r="S143" s="75" t="s">
        <v>104</v>
      </c>
      <c r="T143" s="75" t="s">
        <v>104</v>
      </c>
      <c r="U143" s="75" t="s">
        <v>104</v>
      </c>
      <c r="V143" s="37" t="s">
        <v>93</v>
      </c>
      <c r="W143" s="37" t="s">
        <v>94</v>
      </c>
      <c r="X143" s="37" t="s">
        <v>95</v>
      </c>
      <c r="Y143" s="37" t="s">
        <v>13</v>
      </c>
      <c r="Z143" s="76" t="s">
        <v>280</v>
      </c>
      <c r="AA143" s="66" t="s">
        <v>111</v>
      </c>
      <c r="AB143" s="37" t="s">
        <v>225</v>
      </c>
      <c r="AC143" s="37" t="s">
        <v>3</v>
      </c>
      <c r="AD143" s="73" t="s">
        <v>3</v>
      </c>
      <c r="AE143" s="37" t="s">
        <v>3</v>
      </c>
    </row>
    <row r="144" spans="1:31" s="27" customFormat="1">
      <c r="A144" s="28" t="s">
        <v>285</v>
      </c>
      <c r="B144" s="28"/>
      <c r="C144" s="28"/>
      <c r="D144" s="28"/>
      <c r="E144" s="28"/>
      <c r="F144" s="28"/>
      <c r="G144" s="28"/>
      <c r="H144" s="28"/>
      <c r="I144" s="28"/>
      <c r="J144" s="42"/>
      <c r="K144" s="28"/>
      <c r="L144" s="28"/>
      <c r="M144" s="42"/>
      <c r="N144" s="28"/>
      <c r="O144" s="28"/>
      <c r="P144" s="28"/>
      <c r="Q144" s="28"/>
      <c r="R144" s="42"/>
      <c r="S144" s="43"/>
      <c r="T144" s="43"/>
      <c r="U144" s="43"/>
      <c r="V144" s="28"/>
      <c r="W144" s="28"/>
      <c r="X144" s="28"/>
      <c r="Y144" s="28"/>
      <c r="Z144" s="28"/>
      <c r="AA144" s="28"/>
      <c r="AB144" s="28"/>
      <c r="AC144" s="28"/>
      <c r="AD144" s="28"/>
      <c r="AE144" s="28"/>
    </row>
    <row r="145" spans="1:31" s="18" customFormat="1" ht="229.5">
      <c r="A145" s="25" t="s">
        <v>286</v>
      </c>
      <c r="B145" s="26" t="s">
        <v>89</v>
      </c>
      <c r="C145" s="36" t="s">
        <v>287</v>
      </c>
      <c r="D145" s="36" t="s">
        <v>288</v>
      </c>
      <c r="E145" s="36" t="s">
        <v>289</v>
      </c>
      <c r="F145" s="36" t="s">
        <v>19</v>
      </c>
      <c r="G145" s="36" t="s">
        <v>11</v>
      </c>
      <c r="H145" s="44" t="s">
        <v>518</v>
      </c>
      <c r="I145" s="305">
        <v>45302</v>
      </c>
      <c r="J145" s="45">
        <v>45292</v>
      </c>
      <c r="K145" s="39" t="s">
        <v>28</v>
      </c>
      <c r="L145" s="39" t="s">
        <v>3</v>
      </c>
      <c r="M145" s="123">
        <v>53635</v>
      </c>
      <c r="N145" s="39" t="s">
        <v>28</v>
      </c>
      <c r="O145" s="39" t="s">
        <v>3</v>
      </c>
      <c r="P145" s="39" t="s">
        <v>28</v>
      </c>
      <c r="Q145" s="39" t="s">
        <v>3</v>
      </c>
      <c r="R145" s="123">
        <v>17545</v>
      </c>
      <c r="S145" s="52">
        <v>0.253</v>
      </c>
      <c r="T145" s="52">
        <v>0.1265</v>
      </c>
      <c r="U145" s="52">
        <v>0.1265</v>
      </c>
      <c r="V145" s="36" t="s">
        <v>93</v>
      </c>
      <c r="W145" s="36" t="s">
        <v>94</v>
      </c>
      <c r="X145" s="36" t="s">
        <v>95</v>
      </c>
      <c r="Y145" s="36" t="s">
        <v>6</v>
      </c>
      <c r="Z145" s="53" t="s">
        <v>290</v>
      </c>
      <c r="AA145" s="39" t="s">
        <v>144</v>
      </c>
      <c r="AB145" s="36" t="s">
        <v>291</v>
      </c>
      <c r="AC145" s="36" t="s">
        <v>3</v>
      </c>
      <c r="AD145" s="46" t="s">
        <v>3</v>
      </c>
      <c r="AE145" s="36" t="s">
        <v>3</v>
      </c>
    </row>
    <row r="146" spans="1:31" s="18" customFormat="1" ht="229.5">
      <c r="A146" s="25" t="s">
        <v>286</v>
      </c>
      <c r="B146" s="26" t="s">
        <v>89</v>
      </c>
      <c r="C146" s="36" t="s">
        <v>287</v>
      </c>
      <c r="D146" s="36" t="s">
        <v>292</v>
      </c>
      <c r="E146" s="36" t="s">
        <v>293</v>
      </c>
      <c r="F146" s="36" t="s">
        <v>39</v>
      </c>
      <c r="G146" s="36" t="s">
        <v>11</v>
      </c>
      <c r="H146" s="44" t="s">
        <v>518</v>
      </c>
      <c r="I146" s="305">
        <v>45302</v>
      </c>
      <c r="J146" s="45">
        <v>45292</v>
      </c>
      <c r="K146" s="39" t="s">
        <v>28</v>
      </c>
      <c r="L146" s="39" t="s">
        <v>3</v>
      </c>
      <c r="M146" s="123">
        <v>53635</v>
      </c>
      <c r="N146" s="39" t="s">
        <v>28</v>
      </c>
      <c r="O146" s="39" t="s">
        <v>3</v>
      </c>
      <c r="P146" s="39" t="s">
        <v>28</v>
      </c>
      <c r="Q146" s="39" t="s">
        <v>3</v>
      </c>
      <c r="R146" s="123">
        <v>17545</v>
      </c>
      <c r="S146" s="52">
        <v>0.253</v>
      </c>
      <c r="T146" s="52">
        <v>0.1265</v>
      </c>
      <c r="U146" s="52">
        <v>0.1265</v>
      </c>
      <c r="V146" s="36" t="s">
        <v>93</v>
      </c>
      <c r="W146" s="36" t="s">
        <v>94</v>
      </c>
      <c r="X146" s="36" t="s">
        <v>95</v>
      </c>
      <c r="Y146" s="36" t="s">
        <v>6</v>
      </c>
      <c r="Z146" s="53" t="s">
        <v>290</v>
      </c>
      <c r="AA146" s="39" t="s">
        <v>144</v>
      </c>
      <c r="AB146" s="36" t="s">
        <v>291</v>
      </c>
      <c r="AC146" s="36" t="s">
        <v>3</v>
      </c>
      <c r="AD146" s="46" t="s">
        <v>3</v>
      </c>
      <c r="AE146" s="36" t="s">
        <v>104</v>
      </c>
    </row>
    <row r="147" spans="1:31" s="18" customFormat="1" ht="229.5">
      <c r="A147" s="25" t="s">
        <v>286</v>
      </c>
      <c r="B147" s="26" t="s">
        <v>89</v>
      </c>
      <c r="C147" s="36" t="s">
        <v>287</v>
      </c>
      <c r="D147" s="36" t="s">
        <v>294</v>
      </c>
      <c r="E147" s="36" t="s">
        <v>295</v>
      </c>
      <c r="F147" s="36" t="s">
        <v>39</v>
      </c>
      <c r="G147" s="36" t="s">
        <v>11</v>
      </c>
      <c r="H147" s="44" t="s">
        <v>518</v>
      </c>
      <c r="I147" s="305">
        <v>45302</v>
      </c>
      <c r="J147" s="45">
        <v>45292</v>
      </c>
      <c r="K147" s="39" t="s">
        <v>28</v>
      </c>
      <c r="L147" s="39" t="s">
        <v>3</v>
      </c>
      <c r="M147" s="232" t="s">
        <v>826</v>
      </c>
      <c r="N147" s="39" t="s">
        <v>28</v>
      </c>
      <c r="O147" s="39" t="s">
        <v>3</v>
      </c>
      <c r="P147" s="39" t="s">
        <v>28</v>
      </c>
      <c r="Q147" s="39" t="s">
        <v>3</v>
      </c>
      <c r="R147" s="123">
        <v>53635</v>
      </c>
      <c r="S147" s="52" t="s">
        <v>104</v>
      </c>
      <c r="T147" s="52" t="s">
        <v>104</v>
      </c>
      <c r="U147" s="52" t="s">
        <v>104</v>
      </c>
      <c r="V147" s="36" t="s">
        <v>93</v>
      </c>
      <c r="W147" s="36" t="s">
        <v>94</v>
      </c>
      <c r="X147" s="36" t="s">
        <v>95</v>
      </c>
      <c r="Y147" s="36" t="s">
        <v>6</v>
      </c>
      <c r="Z147" s="53" t="s">
        <v>290</v>
      </c>
      <c r="AA147" s="39" t="s">
        <v>144</v>
      </c>
      <c r="AB147" s="36" t="s">
        <v>291</v>
      </c>
      <c r="AC147" s="36" t="s">
        <v>3</v>
      </c>
      <c r="AD147" s="46" t="s">
        <v>3</v>
      </c>
      <c r="AE147" s="36" t="s">
        <v>3</v>
      </c>
    </row>
    <row r="148" spans="1:31" s="18" customFormat="1" ht="229.5">
      <c r="A148" s="259" t="s">
        <v>286</v>
      </c>
      <c r="B148" s="114" t="s">
        <v>89</v>
      </c>
      <c r="C148" s="115" t="s">
        <v>508</v>
      </c>
      <c r="D148" s="115" t="s">
        <v>509</v>
      </c>
      <c r="E148" s="115" t="s">
        <v>510</v>
      </c>
      <c r="F148" s="115" t="s">
        <v>19</v>
      </c>
      <c r="G148" s="115" t="s">
        <v>11</v>
      </c>
      <c r="H148" s="115" t="s">
        <v>511</v>
      </c>
      <c r="I148" s="116">
        <v>44882</v>
      </c>
      <c r="J148" s="116">
        <v>44927</v>
      </c>
      <c r="K148" s="117" t="s">
        <v>28</v>
      </c>
      <c r="L148" s="117" t="s">
        <v>3</v>
      </c>
      <c r="M148" s="118">
        <v>59706</v>
      </c>
      <c r="N148" s="117" t="s">
        <v>28</v>
      </c>
      <c r="O148" s="117" t="s">
        <v>3</v>
      </c>
      <c r="P148" s="117" t="s">
        <v>28</v>
      </c>
      <c r="Q148" s="117" t="s">
        <v>3</v>
      </c>
      <c r="R148" s="119" t="s">
        <v>3</v>
      </c>
      <c r="S148" s="120">
        <v>3.5000000000000001E-3</v>
      </c>
      <c r="T148" s="120">
        <v>3.5000000000000001E-3</v>
      </c>
      <c r="U148" s="120">
        <v>0</v>
      </c>
      <c r="V148" s="115" t="s">
        <v>93</v>
      </c>
      <c r="W148" s="115" t="s">
        <v>329</v>
      </c>
      <c r="X148" s="115" t="s">
        <v>95</v>
      </c>
      <c r="Y148" s="115" t="s">
        <v>6</v>
      </c>
      <c r="Z148" s="121" t="s">
        <v>512</v>
      </c>
      <c r="AA148" s="115" t="s">
        <v>513</v>
      </c>
      <c r="AB148" s="115" t="s">
        <v>291</v>
      </c>
      <c r="AC148" s="115" t="s">
        <v>3</v>
      </c>
      <c r="AD148" s="115"/>
      <c r="AE148" s="115" t="s">
        <v>3</v>
      </c>
    </row>
    <row r="149" spans="1:31" s="27" customFormat="1">
      <c r="A149" s="28" t="s">
        <v>296</v>
      </c>
      <c r="B149" s="28"/>
      <c r="C149" s="28"/>
      <c r="D149" s="28"/>
      <c r="E149" s="28"/>
      <c r="F149" s="28"/>
      <c r="G149" s="28"/>
      <c r="H149" s="28"/>
      <c r="I149" s="42"/>
      <c r="J149" s="42"/>
      <c r="K149" s="28"/>
      <c r="L149" s="28"/>
      <c r="M149" s="42"/>
      <c r="N149" s="28"/>
      <c r="O149" s="28"/>
      <c r="P149" s="28"/>
      <c r="Q149" s="28"/>
      <c r="R149" s="42"/>
      <c r="S149" s="43"/>
      <c r="T149" s="43"/>
      <c r="U149" s="43"/>
      <c r="V149" s="28"/>
      <c r="W149" s="28"/>
      <c r="X149" s="28"/>
      <c r="Y149" s="28"/>
      <c r="Z149" s="28"/>
      <c r="AA149" s="28"/>
      <c r="AB149" s="28"/>
      <c r="AC149" s="28"/>
      <c r="AD149" s="28"/>
      <c r="AE149" s="28"/>
    </row>
    <row r="150" spans="1:31" s="18" customFormat="1" ht="89.25">
      <c r="A150" s="25" t="s">
        <v>297</v>
      </c>
      <c r="B150" s="26" t="s">
        <v>89</v>
      </c>
      <c r="C150" s="36" t="s">
        <v>151</v>
      </c>
      <c r="D150" s="36" t="s">
        <v>298</v>
      </c>
      <c r="E150" s="36" t="s">
        <v>299</v>
      </c>
      <c r="F150" s="36" t="s">
        <v>39</v>
      </c>
      <c r="G150" s="36" t="s">
        <v>11</v>
      </c>
      <c r="H150" s="44" t="s">
        <v>518</v>
      </c>
      <c r="I150" s="305">
        <v>45302</v>
      </c>
      <c r="J150" s="45">
        <v>45292</v>
      </c>
      <c r="K150" s="39" t="s">
        <v>28</v>
      </c>
      <c r="L150" s="39" t="s">
        <v>3</v>
      </c>
      <c r="M150" s="51" t="s">
        <v>102</v>
      </c>
      <c r="N150" s="39" t="s">
        <v>28</v>
      </c>
      <c r="O150" s="39" t="s">
        <v>3</v>
      </c>
      <c r="P150" s="39" t="s">
        <v>28</v>
      </c>
      <c r="Q150" s="39" t="s">
        <v>3</v>
      </c>
      <c r="R150" s="51" t="s">
        <v>102</v>
      </c>
      <c r="S150" s="52" t="s">
        <v>102</v>
      </c>
      <c r="T150" s="52" t="s">
        <v>102</v>
      </c>
      <c r="U150" s="52" t="s">
        <v>102</v>
      </c>
      <c r="V150" s="36" t="s">
        <v>93</v>
      </c>
      <c r="W150" s="36" t="s">
        <v>94</v>
      </c>
      <c r="X150" s="36" t="s">
        <v>95</v>
      </c>
      <c r="Y150" s="36" t="s">
        <v>6</v>
      </c>
      <c r="Z150" s="53" t="s">
        <v>154</v>
      </c>
      <c r="AA150" s="39" t="s">
        <v>144</v>
      </c>
      <c r="AB150" s="36" t="s">
        <v>197</v>
      </c>
      <c r="AC150" s="46" t="s">
        <v>3</v>
      </c>
      <c r="AD150" s="46" t="s">
        <v>3</v>
      </c>
      <c r="AE150" s="36" t="s">
        <v>104</v>
      </c>
    </row>
    <row r="151" spans="1:31" s="18" customFormat="1" ht="89.25">
      <c r="A151" s="25" t="s">
        <v>297</v>
      </c>
      <c r="B151" s="26" t="s">
        <v>89</v>
      </c>
      <c r="C151" s="36" t="s">
        <v>165</v>
      </c>
      <c r="D151" s="36" t="s">
        <v>300</v>
      </c>
      <c r="E151" s="36" t="s">
        <v>301</v>
      </c>
      <c r="F151" s="36" t="s">
        <v>39</v>
      </c>
      <c r="G151" s="36" t="s">
        <v>11</v>
      </c>
      <c r="H151" s="44" t="s">
        <v>518</v>
      </c>
      <c r="I151" s="305">
        <v>45302</v>
      </c>
      <c r="J151" s="45">
        <v>45292</v>
      </c>
      <c r="K151" s="39" t="s">
        <v>28</v>
      </c>
      <c r="L151" s="39" t="s">
        <v>3</v>
      </c>
      <c r="M151" s="51" t="s">
        <v>102</v>
      </c>
      <c r="N151" s="39" t="s">
        <v>28</v>
      </c>
      <c r="O151" s="39" t="s">
        <v>3</v>
      </c>
      <c r="P151" s="39" t="s">
        <v>28</v>
      </c>
      <c r="Q151" s="39" t="s">
        <v>3</v>
      </c>
      <c r="R151" s="51" t="s">
        <v>102</v>
      </c>
      <c r="S151" s="52" t="s">
        <v>102</v>
      </c>
      <c r="T151" s="52" t="s">
        <v>102</v>
      </c>
      <c r="U151" s="52" t="s">
        <v>102</v>
      </c>
      <c r="V151" s="36" t="s">
        <v>93</v>
      </c>
      <c r="W151" s="36" t="s">
        <v>94</v>
      </c>
      <c r="X151" s="36" t="s">
        <v>95</v>
      </c>
      <c r="Y151" s="36" t="s">
        <v>6</v>
      </c>
      <c r="Z151" s="53" t="s">
        <v>154</v>
      </c>
      <c r="AA151" s="39" t="s">
        <v>144</v>
      </c>
      <c r="AB151" s="36" t="s">
        <v>197</v>
      </c>
      <c r="AC151" s="46" t="s">
        <v>3</v>
      </c>
      <c r="AD151" s="46" t="s">
        <v>3</v>
      </c>
      <c r="AE151" s="36" t="s">
        <v>104</v>
      </c>
    </row>
    <row r="152" spans="1:31" s="18" customFormat="1" ht="89.25">
      <c r="A152" s="25" t="s">
        <v>297</v>
      </c>
      <c r="B152" s="26" t="s">
        <v>89</v>
      </c>
      <c r="C152" s="36" t="s">
        <v>302</v>
      </c>
      <c r="D152" s="36" t="s">
        <v>303</v>
      </c>
      <c r="E152" s="36" t="s">
        <v>304</v>
      </c>
      <c r="F152" s="36" t="s">
        <v>39</v>
      </c>
      <c r="G152" s="36" t="s">
        <v>11</v>
      </c>
      <c r="H152" s="44" t="s">
        <v>518</v>
      </c>
      <c r="I152" s="305">
        <v>45302</v>
      </c>
      <c r="J152" s="45">
        <v>45292</v>
      </c>
      <c r="K152" s="39" t="s">
        <v>28</v>
      </c>
      <c r="L152" s="39" t="s">
        <v>3</v>
      </c>
      <c r="M152" s="51" t="s">
        <v>102</v>
      </c>
      <c r="N152" s="39" t="s">
        <v>28</v>
      </c>
      <c r="O152" s="39" t="s">
        <v>3</v>
      </c>
      <c r="P152" s="39" t="s">
        <v>28</v>
      </c>
      <c r="Q152" s="39" t="s">
        <v>3</v>
      </c>
      <c r="R152" s="51" t="s">
        <v>102</v>
      </c>
      <c r="S152" s="52" t="s">
        <v>102</v>
      </c>
      <c r="T152" s="52" t="s">
        <v>102</v>
      </c>
      <c r="U152" s="52" t="s">
        <v>102</v>
      </c>
      <c r="V152" s="36" t="s">
        <v>93</v>
      </c>
      <c r="W152" s="36" t="s">
        <v>94</v>
      </c>
      <c r="X152" s="36" t="s">
        <v>95</v>
      </c>
      <c r="Y152" s="36" t="s">
        <v>6</v>
      </c>
      <c r="Z152" s="53" t="s">
        <v>154</v>
      </c>
      <c r="AA152" s="39" t="s">
        <v>144</v>
      </c>
      <c r="AB152" s="36" t="s">
        <v>197</v>
      </c>
      <c r="AC152" s="46" t="s">
        <v>3</v>
      </c>
      <c r="AD152" s="46" t="s">
        <v>3</v>
      </c>
      <c r="AE152" s="36" t="s">
        <v>104</v>
      </c>
    </row>
    <row r="153" spans="1:31" s="18" customFormat="1" ht="89.25">
      <c r="A153" s="25" t="s">
        <v>297</v>
      </c>
      <c r="B153" s="26" t="s">
        <v>89</v>
      </c>
      <c r="C153" s="36" t="s">
        <v>305</v>
      </c>
      <c r="D153" s="36" t="s">
        <v>306</v>
      </c>
      <c r="E153" s="36" t="s">
        <v>307</v>
      </c>
      <c r="F153" s="36" t="s">
        <v>39</v>
      </c>
      <c r="G153" s="36" t="s">
        <v>11</v>
      </c>
      <c r="H153" s="44" t="s">
        <v>518</v>
      </c>
      <c r="I153" s="305">
        <v>45302</v>
      </c>
      <c r="J153" s="86">
        <v>45292</v>
      </c>
      <c r="K153" s="39" t="s">
        <v>28</v>
      </c>
      <c r="L153" s="39" t="s">
        <v>3</v>
      </c>
      <c r="M153" s="51" t="s">
        <v>102</v>
      </c>
      <c r="N153" s="39" t="s">
        <v>28</v>
      </c>
      <c r="O153" s="39" t="s">
        <v>3</v>
      </c>
      <c r="P153" s="39" t="s">
        <v>28</v>
      </c>
      <c r="Q153" s="39" t="s">
        <v>3</v>
      </c>
      <c r="R153" s="51" t="s">
        <v>102</v>
      </c>
      <c r="S153" s="52" t="s">
        <v>102</v>
      </c>
      <c r="T153" s="52" t="s">
        <v>102</v>
      </c>
      <c r="U153" s="52" t="s">
        <v>102</v>
      </c>
      <c r="V153" s="36" t="s">
        <v>93</v>
      </c>
      <c r="W153" s="36" t="s">
        <v>94</v>
      </c>
      <c r="X153" s="36" t="s">
        <v>95</v>
      </c>
      <c r="Y153" s="36" t="s">
        <v>13</v>
      </c>
      <c r="Z153" s="53" t="s">
        <v>103</v>
      </c>
      <c r="AA153" s="66" t="s">
        <v>111</v>
      </c>
      <c r="AB153" s="36" t="s">
        <v>197</v>
      </c>
      <c r="AC153" s="46" t="s">
        <v>3</v>
      </c>
      <c r="AD153" s="46" t="s">
        <v>3</v>
      </c>
      <c r="AE153" s="36" t="s">
        <v>104</v>
      </c>
    </row>
    <row r="154" spans="1:31" s="18" customFormat="1" ht="89.25">
      <c r="A154" s="25" t="s">
        <v>297</v>
      </c>
      <c r="B154" s="26" t="s">
        <v>89</v>
      </c>
      <c r="C154" s="36" t="s">
        <v>302</v>
      </c>
      <c r="D154" s="36" t="s">
        <v>308</v>
      </c>
      <c r="E154" s="36" t="s">
        <v>309</v>
      </c>
      <c r="F154" s="36" t="s">
        <v>39</v>
      </c>
      <c r="G154" s="36" t="s">
        <v>11</v>
      </c>
      <c r="H154" s="44" t="s">
        <v>518</v>
      </c>
      <c r="I154" s="305">
        <v>45302</v>
      </c>
      <c r="J154" s="45">
        <v>45292</v>
      </c>
      <c r="K154" s="39" t="s">
        <v>28</v>
      </c>
      <c r="L154" s="39" t="s">
        <v>3</v>
      </c>
      <c r="M154" s="51" t="s">
        <v>102</v>
      </c>
      <c r="N154" s="39" t="s">
        <v>28</v>
      </c>
      <c r="O154" s="39" t="s">
        <v>3</v>
      </c>
      <c r="P154" s="39" t="s">
        <v>28</v>
      </c>
      <c r="Q154" s="39" t="s">
        <v>3</v>
      </c>
      <c r="R154" s="51" t="s">
        <v>102</v>
      </c>
      <c r="S154" s="52" t="s">
        <v>102</v>
      </c>
      <c r="T154" s="52" t="s">
        <v>102</v>
      </c>
      <c r="U154" s="52" t="s">
        <v>102</v>
      </c>
      <c r="V154" s="36" t="s">
        <v>93</v>
      </c>
      <c r="W154" s="36" t="s">
        <v>94</v>
      </c>
      <c r="X154" s="36" t="s">
        <v>95</v>
      </c>
      <c r="Y154" s="36" t="s">
        <v>6</v>
      </c>
      <c r="Z154" s="53" t="s">
        <v>154</v>
      </c>
      <c r="AA154" s="39" t="s">
        <v>144</v>
      </c>
      <c r="AB154" s="36" t="s">
        <v>197</v>
      </c>
      <c r="AC154" s="46" t="s">
        <v>3</v>
      </c>
      <c r="AD154" s="46" t="s">
        <v>3</v>
      </c>
      <c r="AE154" s="36" t="s">
        <v>104</v>
      </c>
    </row>
    <row r="155" spans="1:31" s="18" customFormat="1" ht="89.25">
      <c r="A155" s="25" t="s">
        <v>297</v>
      </c>
      <c r="B155" s="26" t="s">
        <v>89</v>
      </c>
      <c r="C155" s="36" t="s">
        <v>305</v>
      </c>
      <c r="D155" s="36" t="s">
        <v>310</v>
      </c>
      <c r="E155" s="36" t="s">
        <v>311</v>
      </c>
      <c r="F155" s="36" t="s">
        <v>39</v>
      </c>
      <c r="G155" s="36" t="s">
        <v>11</v>
      </c>
      <c r="H155" s="44" t="s">
        <v>518</v>
      </c>
      <c r="I155" s="305">
        <v>45302</v>
      </c>
      <c r="J155" s="45">
        <v>45292</v>
      </c>
      <c r="K155" s="39" t="s">
        <v>28</v>
      </c>
      <c r="L155" s="39" t="s">
        <v>3</v>
      </c>
      <c r="M155" s="51" t="s">
        <v>102</v>
      </c>
      <c r="N155" s="39" t="s">
        <v>28</v>
      </c>
      <c r="O155" s="39" t="s">
        <v>3</v>
      </c>
      <c r="P155" s="39" t="s">
        <v>28</v>
      </c>
      <c r="Q155" s="39" t="s">
        <v>3</v>
      </c>
      <c r="R155" s="51" t="s">
        <v>102</v>
      </c>
      <c r="S155" s="52" t="s">
        <v>102</v>
      </c>
      <c r="T155" s="52" t="s">
        <v>102</v>
      </c>
      <c r="U155" s="52" t="s">
        <v>102</v>
      </c>
      <c r="V155" s="36" t="s">
        <v>93</v>
      </c>
      <c r="W155" s="36" t="s">
        <v>94</v>
      </c>
      <c r="X155" s="36" t="s">
        <v>95</v>
      </c>
      <c r="Y155" s="36" t="s">
        <v>13</v>
      </c>
      <c r="Z155" s="53" t="s">
        <v>103</v>
      </c>
      <c r="AA155" s="66" t="s">
        <v>111</v>
      </c>
      <c r="AB155" s="36" t="s">
        <v>197</v>
      </c>
      <c r="AC155" s="46" t="s">
        <v>3</v>
      </c>
      <c r="AD155" s="46" t="s">
        <v>3</v>
      </c>
      <c r="AE155" s="36" t="s">
        <v>104</v>
      </c>
    </row>
    <row r="156" spans="1:31" s="18" customFormat="1" ht="89.25">
      <c r="A156" s="25" t="s">
        <v>297</v>
      </c>
      <c r="B156" s="26" t="s">
        <v>89</v>
      </c>
      <c r="C156" s="36" t="s">
        <v>302</v>
      </c>
      <c r="D156" s="36" t="s">
        <v>312</v>
      </c>
      <c r="E156" s="36" t="s">
        <v>313</v>
      </c>
      <c r="F156" s="36" t="s">
        <v>39</v>
      </c>
      <c r="G156" s="36" t="s">
        <v>11</v>
      </c>
      <c r="H156" s="44" t="s">
        <v>518</v>
      </c>
      <c r="I156" s="305">
        <v>45302</v>
      </c>
      <c r="J156" s="45">
        <v>45292</v>
      </c>
      <c r="K156" s="39" t="s">
        <v>28</v>
      </c>
      <c r="L156" s="39" t="s">
        <v>3</v>
      </c>
      <c r="M156" s="51" t="s">
        <v>102</v>
      </c>
      <c r="N156" s="39" t="s">
        <v>28</v>
      </c>
      <c r="O156" s="39" t="s">
        <v>3</v>
      </c>
      <c r="P156" s="39" t="s">
        <v>28</v>
      </c>
      <c r="Q156" s="39" t="s">
        <v>3</v>
      </c>
      <c r="R156" s="51" t="s">
        <v>102</v>
      </c>
      <c r="S156" s="52" t="s">
        <v>102</v>
      </c>
      <c r="T156" s="52" t="s">
        <v>102</v>
      </c>
      <c r="U156" s="52" t="s">
        <v>102</v>
      </c>
      <c r="V156" s="36" t="s">
        <v>93</v>
      </c>
      <c r="W156" s="36" t="s">
        <v>94</v>
      </c>
      <c r="X156" s="36" t="s">
        <v>95</v>
      </c>
      <c r="Y156" s="36" t="s">
        <v>6</v>
      </c>
      <c r="Z156" s="53" t="s">
        <v>154</v>
      </c>
      <c r="AA156" s="39" t="s">
        <v>144</v>
      </c>
      <c r="AB156" s="36" t="s">
        <v>197</v>
      </c>
      <c r="AC156" s="46" t="s">
        <v>3</v>
      </c>
      <c r="AD156" s="46" t="s">
        <v>3</v>
      </c>
      <c r="AE156" s="36" t="s">
        <v>104</v>
      </c>
    </row>
    <row r="157" spans="1:31" s="18" customFormat="1" ht="89.25">
      <c r="A157" s="25" t="s">
        <v>297</v>
      </c>
      <c r="B157" s="26" t="s">
        <v>89</v>
      </c>
      <c r="C157" s="36" t="s">
        <v>305</v>
      </c>
      <c r="D157" s="36" t="s">
        <v>314</v>
      </c>
      <c r="E157" s="36" t="s">
        <v>315</v>
      </c>
      <c r="F157" s="36" t="s">
        <v>39</v>
      </c>
      <c r="G157" s="36" t="s">
        <v>11</v>
      </c>
      <c r="H157" s="44" t="s">
        <v>518</v>
      </c>
      <c r="I157" s="305">
        <v>45302</v>
      </c>
      <c r="J157" s="86">
        <v>45292</v>
      </c>
      <c r="K157" s="39" t="s">
        <v>28</v>
      </c>
      <c r="L157" s="39" t="s">
        <v>3</v>
      </c>
      <c r="M157" s="51" t="s">
        <v>102</v>
      </c>
      <c r="N157" s="39" t="s">
        <v>28</v>
      </c>
      <c r="O157" s="39" t="s">
        <v>3</v>
      </c>
      <c r="P157" s="39" t="s">
        <v>28</v>
      </c>
      <c r="Q157" s="39" t="s">
        <v>3</v>
      </c>
      <c r="R157" s="51" t="s">
        <v>102</v>
      </c>
      <c r="S157" s="52" t="s">
        <v>102</v>
      </c>
      <c r="T157" s="52" t="s">
        <v>102</v>
      </c>
      <c r="U157" s="52" t="s">
        <v>102</v>
      </c>
      <c r="V157" s="36" t="s">
        <v>93</v>
      </c>
      <c r="W157" s="36" t="s">
        <v>94</v>
      </c>
      <c r="X157" s="36" t="s">
        <v>95</v>
      </c>
      <c r="Y157" s="36" t="s">
        <v>13</v>
      </c>
      <c r="Z157" s="53" t="s">
        <v>103</v>
      </c>
      <c r="AA157" s="66" t="s">
        <v>111</v>
      </c>
      <c r="AB157" s="36" t="s">
        <v>197</v>
      </c>
      <c r="AC157" s="46" t="s">
        <v>3</v>
      </c>
      <c r="AD157" s="46" t="s">
        <v>3</v>
      </c>
      <c r="AE157" s="36" t="s">
        <v>104</v>
      </c>
    </row>
    <row r="158" spans="1:31" s="18" customFormat="1" ht="89.25">
      <c r="A158" s="25" t="s">
        <v>297</v>
      </c>
      <c r="B158" s="26" t="s">
        <v>89</v>
      </c>
      <c r="C158" s="36" t="s">
        <v>302</v>
      </c>
      <c r="D158" s="36" t="s">
        <v>186</v>
      </c>
      <c r="E158" s="36" t="s">
        <v>316</v>
      </c>
      <c r="F158" s="36" t="s">
        <v>39</v>
      </c>
      <c r="G158" s="36" t="s">
        <v>11</v>
      </c>
      <c r="H158" s="44" t="s">
        <v>518</v>
      </c>
      <c r="I158" s="305">
        <v>45302</v>
      </c>
      <c r="J158" s="45">
        <v>45292</v>
      </c>
      <c r="K158" s="39" t="s">
        <v>28</v>
      </c>
      <c r="L158" s="39" t="s">
        <v>3</v>
      </c>
      <c r="M158" s="51" t="s">
        <v>102</v>
      </c>
      <c r="N158" s="39" t="s">
        <v>28</v>
      </c>
      <c r="O158" s="39" t="s">
        <v>3</v>
      </c>
      <c r="P158" s="39" t="s">
        <v>28</v>
      </c>
      <c r="Q158" s="39" t="s">
        <v>3</v>
      </c>
      <c r="R158" s="51" t="s">
        <v>102</v>
      </c>
      <c r="S158" s="52" t="s">
        <v>102</v>
      </c>
      <c r="T158" s="52" t="s">
        <v>102</v>
      </c>
      <c r="U158" s="52" t="s">
        <v>102</v>
      </c>
      <c r="V158" s="36" t="s">
        <v>93</v>
      </c>
      <c r="W158" s="36" t="s">
        <v>94</v>
      </c>
      <c r="X158" s="36" t="s">
        <v>95</v>
      </c>
      <c r="Y158" s="36" t="s">
        <v>6</v>
      </c>
      <c r="Z158" s="53" t="s">
        <v>154</v>
      </c>
      <c r="AA158" s="39" t="s">
        <v>144</v>
      </c>
      <c r="AB158" s="36" t="s">
        <v>197</v>
      </c>
      <c r="AC158" s="46" t="s">
        <v>3</v>
      </c>
      <c r="AD158" s="46" t="s">
        <v>3</v>
      </c>
      <c r="AE158" s="36" t="s">
        <v>104</v>
      </c>
    </row>
    <row r="159" spans="1:31" s="18" customFormat="1" ht="89.25">
      <c r="A159" s="25" t="s">
        <v>297</v>
      </c>
      <c r="B159" s="26" t="s">
        <v>89</v>
      </c>
      <c r="C159" s="36" t="s">
        <v>305</v>
      </c>
      <c r="D159" s="36" t="s">
        <v>186</v>
      </c>
      <c r="E159" s="36" t="s">
        <v>317</v>
      </c>
      <c r="F159" s="36" t="s">
        <v>39</v>
      </c>
      <c r="G159" s="36" t="s">
        <v>11</v>
      </c>
      <c r="H159" s="44" t="s">
        <v>518</v>
      </c>
      <c r="I159" s="305">
        <v>45302</v>
      </c>
      <c r="J159" s="45">
        <v>45292</v>
      </c>
      <c r="K159" s="39" t="s">
        <v>28</v>
      </c>
      <c r="L159" s="39" t="s">
        <v>3</v>
      </c>
      <c r="M159" s="51" t="s">
        <v>102</v>
      </c>
      <c r="N159" s="39" t="s">
        <v>28</v>
      </c>
      <c r="O159" s="39" t="s">
        <v>3</v>
      </c>
      <c r="P159" s="39" t="s">
        <v>28</v>
      </c>
      <c r="Q159" s="39" t="s">
        <v>3</v>
      </c>
      <c r="R159" s="51" t="s">
        <v>102</v>
      </c>
      <c r="S159" s="52" t="s">
        <v>102</v>
      </c>
      <c r="T159" s="52" t="s">
        <v>102</v>
      </c>
      <c r="U159" s="52" t="s">
        <v>102</v>
      </c>
      <c r="V159" s="36" t="s">
        <v>93</v>
      </c>
      <c r="W159" s="36" t="s">
        <v>94</v>
      </c>
      <c r="X159" s="36" t="s">
        <v>95</v>
      </c>
      <c r="Y159" s="36" t="s">
        <v>13</v>
      </c>
      <c r="Z159" s="53" t="s">
        <v>103</v>
      </c>
      <c r="AA159" s="66" t="s">
        <v>111</v>
      </c>
      <c r="AB159" s="36" t="s">
        <v>197</v>
      </c>
      <c r="AC159" s="46" t="s">
        <v>3</v>
      </c>
      <c r="AD159" s="46" t="s">
        <v>3</v>
      </c>
      <c r="AE159" s="36" t="s">
        <v>104</v>
      </c>
    </row>
    <row r="160" spans="1:31" s="18" customFormat="1" ht="89.25">
      <c r="A160" s="25" t="s">
        <v>297</v>
      </c>
      <c r="B160" s="26" t="s">
        <v>89</v>
      </c>
      <c r="C160" s="36" t="s">
        <v>302</v>
      </c>
      <c r="D160" s="36" t="s">
        <v>318</v>
      </c>
      <c r="E160" s="36" t="s">
        <v>319</v>
      </c>
      <c r="F160" s="36" t="s">
        <v>39</v>
      </c>
      <c r="G160" s="36" t="s">
        <v>11</v>
      </c>
      <c r="H160" s="44" t="s">
        <v>518</v>
      </c>
      <c r="I160" s="305">
        <v>45302</v>
      </c>
      <c r="J160" s="45">
        <v>45292</v>
      </c>
      <c r="K160" s="39" t="s">
        <v>28</v>
      </c>
      <c r="L160" s="39" t="s">
        <v>3</v>
      </c>
      <c r="M160" s="51" t="s">
        <v>102</v>
      </c>
      <c r="N160" s="39" t="s">
        <v>28</v>
      </c>
      <c r="O160" s="39" t="s">
        <v>3</v>
      </c>
      <c r="P160" s="39" t="s">
        <v>28</v>
      </c>
      <c r="Q160" s="39" t="s">
        <v>3</v>
      </c>
      <c r="R160" s="51" t="s">
        <v>102</v>
      </c>
      <c r="S160" s="52" t="s">
        <v>102</v>
      </c>
      <c r="T160" s="52" t="s">
        <v>102</v>
      </c>
      <c r="U160" s="52" t="s">
        <v>102</v>
      </c>
      <c r="V160" s="36" t="s">
        <v>93</v>
      </c>
      <c r="W160" s="36" t="s">
        <v>94</v>
      </c>
      <c r="X160" s="36" t="s">
        <v>95</v>
      </c>
      <c r="Y160" s="36" t="s">
        <v>6</v>
      </c>
      <c r="Z160" s="53" t="s">
        <v>154</v>
      </c>
      <c r="AA160" s="39" t="s">
        <v>144</v>
      </c>
      <c r="AB160" s="36" t="s">
        <v>197</v>
      </c>
      <c r="AC160" s="46" t="s">
        <v>3</v>
      </c>
      <c r="AD160" s="46" t="s">
        <v>3</v>
      </c>
      <c r="AE160" s="36" t="s">
        <v>104</v>
      </c>
    </row>
    <row r="161" spans="1:31" s="18" customFormat="1" ht="89.25">
      <c r="A161" s="25" t="s">
        <v>297</v>
      </c>
      <c r="B161" s="26" t="s">
        <v>89</v>
      </c>
      <c r="C161" s="36" t="s">
        <v>305</v>
      </c>
      <c r="D161" s="36" t="s">
        <v>320</v>
      </c>
      <c r="E161" s="36" t="s">
        <v>321</v>
      </c>
      <c r="F161" s="36" t="s">
        <v>39</v>
      </c>
      <c r="G161" s="36" t="s">
        <v>11</v>
      </c>
      <c r="H161" s="44" t="s">
        <v>518</v>
      </c>
      <c r="I161" s="305">
        <v>45302</v>
      </c>
      <c r="J161" s="45">
        <v>45292</v>
      </c>
      <c r="K161" s="39" t="s">
        <v>28</v>
      </c>
      <c r="L161" s="39" t="s">
        <v>3</v>
      </c>
      <c r="M161" s="51" t="s">
        <v>102</v>
      </c>
      <c r="N161" s="39" t="s">
        <v>28</v>
      </c>
      <c r="O161" s="39" t="s">
        <v>3</v>
      </c>
      <c r="P161" s="39" t="s">
        <v>28</v>
      </c>
      <c r="Q161" s="39" t="s">
        <v>3</v>
      </c>
      <c r="R161" s="51" t="s">
        <v>102</v>
      </c>
      <c r="S161" s="52" t="s">
        <v>102</v>
      </c>
      <c r="T161" s="52" t="s">
        <v>102</v>
      </c>
      <c r="U161" s="52" t="s">
        <v>102</v>
      </c>
      <c r="V161" s="36" t="s">
        <v>93</v>
      </c>
      <c r="W161" s="36" t="s">
        <v>94</v>
      </c>
      <c r="X161" s="36" t="s">
        <v>95</v>
      </c>
      <c r="Y161" s="36" t="s">
        <v>13</v>
      </c>
      <c r="Z161" s="53" t="s">
        <v>103</v>
      </c>
      <c r="AA161" s="66" t="s">
        <v>111</v>
      </c>
      <c r="AB161" s="36" t="s">
        <v>197</v>
      </c>
      <c r="AC161" s="46" t="s">
        <v>3</v>
      </c>
      <c r="AD161" s="46" t="s">
        <v>3</v>
      </c>
      <c r="AE161" s="36" t="s">
        <v>104</v>
      </c>
    </row>
    <row r="162" spans="1:31" s="18" customFormat="1" ht="153">
      <c r="A162" s="25" t="s">
        <v>297</v>
      </c>
      <c r="B162" s="26" t="s">
        <v>89</v>
      </c>
      <c r="C162" s="36" t="s">
        <v>207</v>
      </c>
      <c r="D162" s="36" t="s">
        <v>322</v>
      </c>
      <c r="E162" s="36" t="s">
        <v>323</v>
      </c>
      <c r="F162" s="36" t="s">
        <v>324</v>
      </c>
      <c r="G162" s="36" t="s">
        <v>11</v>
      </c>
      <c r="H162" s="44" t="s">
        <v>518</v>
      </c>
      <c r="I162" s="305">
        <v>45302</v>
      </c>
      <c r="J162" s="45">
        <v>45292</v>
      </c>
      <c r="K162" s="39" t="s">
        <v>28</v>
      </c>
      <c r="L162" s="39" t="s">
        <v>3</v>
      </c>
      <c r="M162" s="123">
        <v>428771</v>
      </c>
      <c r="N162" s="39" t="s">
        <v>28</v>
      </c>
      <c r="O162" s="39" t="s">
        <v>3</v>
      </c>
      <c r="P162" s="39" t="s">
        <v>28</v>
      </c>
      <c r="Q162" s="39"/>
      <c r="R162" s="123">
        <v>71628</v>
      </c>
      <c r="S162" s="52">
        <v>1.2E-2</v>
      </c>
      <c r="T162" s="308">
        <v>1.2E-2</v>
      </c>
      <c r="U162" s="52" t="s">
        <v>3</v>
      </c>
      <c r="V162" s="36" t="s">
        <v>210</v>
      </c>
      <c r="W162" s="36" t="s">
        <v>211</v>
      </c>
      <c r="X162" s="36" t="s">
        <v>95</v>
      </c>
      <c r="Y162" s="36" t="s">
        <v>6</v>
      </c>
      <c r="Z162" s="36" t="s">
        <v>325</v>
      </c>
      <c r="AA162" s="44" t="s">
        <v>326</v>
      </c>
      <c r="AB162" s="36" t="s">
        <v>197</v>
      </c>
      <c r="AC162" s="46" t="s">
        <v>3</v>
      </c>
      <c r="AD162" s="46" t="s">
        <v>3</v>
      </c>
      <c r="AE162" s="36" t="s">
        <v>327</v>
      </c>
    </row>
    <row r="163" spans="1:31" s="18" customFormat="1" ht="114.75">
      <c r="A163" s="25" t="s">
        <v>297</v>
      </c>
      <c r="B163" s="26" t="s">
        <v>89</v>
      </c>
      <c r="C163" s="36" t="s">
        <v>214</v>
      </c>
      <c r="D163" s="36" t="s">
        <v>322</v>
      </c>
      <c r="E163" s="36" t="s">
        <v>328</v>
      </c>
      <c r="F163" s="36" t="s">
        <v>39</v>
      </c>
      <c r="G163" s="36" t="s">
        <v>11</v>
      </c>
      <c r="H163" s="216" t="s">
        <v>889</v>
      </c>
      <c r="I163" s="217">
        <v>45491</v>
      </c>
      <c r="J163" s="45">
        <v>45292</v>
      </c>
      <c r="K163" s="39" t="s">
        <v>28</v>
      </c>
      <c r="L163" s="39" t="s">
        <v>3</v>
      </c>
      <c r="M163" s="51" t="s">
        <v>3</v>
      </c>
      <c r="N163" s="39" t="s">
        <v>3</v>
      </c>
      <c r="O163" s="39" t="s">
        <v>3</v>
      </c>
      <c r="P163" s="39" t="s">
        <v>3</v>
      </c>
      <c r="Q163" s="39" t="s">
        <v>3</v>
      </c>
      <c r="R163" s="51" t="s">
        <v>3</v>
      </c>
      <c r="S163" s="52">
        <v>1.2E-2</v>
      </c>
      <c r="T163" s="308">
        <v>1.2E-2</v>
      </c>
      <c r="U163" s="52" t="s">
        <v>3</v>
      </c>
      <c r="V163" s="36" t="s">
        <v>216</v>
      </c>
      <c r="W163" s="36" t="s">
        <v>329</v>
      </c>
      <c r="X163" s="36" t="s">
        <v>95</v>
      </c>
      <c r="Y163" s="36" t="s">
        <v>3</v>
      </c>
      <c r="Z163" s="36" t="s">
        <v>3</v>
      </c>
      <c r="AA163" s="218" t="s">
        <v>895</v>
      </c>
      <c r="AB163" s="36" t="s">
        <v>218</v>
      </c>
      <c r="AC163" s="46" t="s">
        <v>3</v>
      </c>
      <c r="AD163" s="46" t="s">
        <v>3</v>
      </c>
      <c r="AE163" s="36" t="s">
        <v>198</v>
      </c>
    </row>
    <row r="164" spans="1:31" s="27" customFormat="1">
      <c r="A164" s="28" t="s">
        <v>330</v>
      </c>
      <c r="B164" s="28"/>
      <c r="C164" s="28"/>
      <c r="D164" s="28"/>
      <c r="E164" s="28"/>
      <c r="F164" s="28"/>
      <c r="G164" s="28"/>
      <c r="H164" s="28"/>
      <c r="I164" s="42"/>
      <c r="J164" s="42"/>
      <c r="K164" s="28"/>
      <c r="L164" s="28"/>
      <c r="M164" s="42"/>
      <c r="N164" s="28"/>
      <c r="O164" s="28"/>
      <c r="P164" s="28"/>
      <c r="Q164" s="28"/>
      <c r="R164" s="42"/>
      <c r="S164" s="43"/>
      <c r="T164" s="43"/>
      <c r="U164" s="43"/>
      <c r="V164" s="28"/>
      <c r="W164" s="28"/>
      <c r="X164" s="28"/>
      <c r="Y164" s="28"/>
      <c r="Z164" s="28"/>
      <c r="AA164" s="28"/>
      <c r="AB164" s="28"/>
      <c r="AC164" s="28"/>
      <c r="AD164" s="28"/>
      <c r="AE164" s="28"/>
    </row>
    <row r="165" spans="1:31" s="18" customFormat="1" ht="89.25">
      <c r="A165" s="25" t="s">
        <v>331</v>
      </c>
      <c r="B165" s="26" t="s">
        <v>89</v>
      </c>
      <c r="C165" s="36" t="s">
        <v>302</v>
      </c>
      <c r="D165" s="36" t="s">
        <v>332</v>
      </c>
      <c r="E165" s="36" t="s">
        <v>333</v>
      </c>
      <c r="F165" s="36" t="s">
        <v>39</v>
      </c>
      <c r="G165" s="36" t="s">
        <v>11</v>
      </c>
      <c r="H165" s="44" t="s">
        <v>518</v>
      </c>
      <c r="I165" s="305">
        <v>45302</v>
      </c>
      <c r="J165" s="45">
        <v>45292</v>
      </c>
      <c r="K165" s="39" t="s">
        <v>28</v>
      </c>
      <c r="L165" s="39" t="s">
        <v>3</v>
      </c>
      <c r="M165" s="51" t="s">
        <v>102</v>
      </c>
      <c r="N165" s="39" t="s">
        <v>28</v>
      </c>
      <c r="O165" s="39" t="s">
        <v>3</v>
      </c>
      <c r="P165" s="39" t="s">
        <v>28</v>
      </c>
      <c r="Q165" s="39" t="s">
        <v>3</v>
      </c>
      <c r="R165" s="51" t="s">
        <v>102</v>
      </c>
      <c r="S165" s="52" t="s">
        <v>102</v>
      </c>
      <c r="T165" s="52" t="s">
        <v>102</v>
      </c>
      <c r="U165" s="52" t="s">
        <v>102</v>
      </c>
      <c r="V165" s="36" t="s">
        <v>93</v>
      </c>
      <c r="W165" s="36" t="s">
        <v>94</v>
      </c>
      <c r="X165" s="36" t="s">
        <v>95</v>
      </c>
      <c r="Y165" s="36" t="s">
        <v>6</v>
      </c>
      <c r="Z165" s="53" t="s">
        <v>154</v>
      </c>
      <c r="AA165" s="39" t="s">
        <v>144</v>
      </c>
      <c r="AB165" s="36" t="s">
        <v>197</v>
      </c>
      <c r="AC165" s="46" t="s">
        <v>3</v>
      </c>
      <c r="AD165" s="46" t="s">
        <v>3</v>
      </c>
      <c r="AE165" s="36" t="s">
        <v>104</v>
      </c>
    </row>
    <row r="166" spans="1:31" s="18" customFormat="1" ht="89.25">
      <c r="A166" s="25" t="s">
        <v>331</v>
      </c>
      <c r="B166" s="26" t="s">
        <v>89</v>
      </c>
      <c r="C166" s="36" t="s">
        <v>305</v>
      </c>
      <c r="D166" s="36" t="s">
        <v>334</v>
      </c>
      <c r="E166" s="36" t="s">
        <v>335</v>
      </c>
      <c r="F166" s="36" t="s">
        <v>39</v>
      </c>
      <c r="G166" s="36" t="s">
        <v>11</v>
      </c>
      <c r="H166" s="44" t="s">
        <v>518</v>
      </c>
      <c r="I166" s="305">
        <v>45302</v>
      </c>
      <c r="J166" s="45">
        <v>45292</v>
      </c>
      <c r="K166" s="39" t="s">
        <v>28</v>
      </c>
      <c r="L166" s="39" t="s">
        <v>3</v>
      </c>
      <c r="M166" s="51" t="s">
        <v>102</v>
      </c>
      <c r="N166" s="39" t="s">
        <v>28</v>
      </c>
      <c r="O166" s="39" t="s">
        <v>3</v>
      </c>
      <c r="P166" s="39" t="s">
        <v>28</v>
      </c>
      <c r="Q166" s="39" t="s">
        <v>3</v>
      </c>
      <c r="R166" s="51" t="s">
        <v>102</v>
      </c>
      <c r="S166" s="52" t="s">
        <v>102</v>
      </c>
      <c r="T166" s="52" t="s">
        <v>102</v>
      </c>
      <c r="U166" s="52" t="s">
        <v>102</v>
      </c>
      <c r="V166" s="36" t="s">
        <v>93</v>
      </c>
      <c r="W166" s="36" t="s">
        <v>94</v>
      </c>
      <c r="X166" s="36" t="s">
        <v>95</v>
      </c>
      <c r="Y166" s="36" t="s">
        <v>13</v>
      </c>
      <c r="Z166" s="53" t="s">
        <v>103</v>
      </c>
      <c r="AA166" s="66" t="s">
        <v>111</v>
      </c>
      <c r="AB166" s="36" t="s">
        <v>197</v>
      </c>
      <c r="AC166" s="46" t="s">
        <v>3</v>
      </c>
      <c r="AD166" s="46" t="s">
        <v>3</v>
      </c>
      <c r="AE166" s="36" t="s">
        <v>104</v>
      </c>
    </row>
    <row r="167" spans="1:31" s="27" customFormat="1">
      <c r="A167" s="28" t="s">
        <v>336</v>
      </c>
      <c r="B167" s="28"/>
      <c r="C167" s="28"/>
      <c r="D167" s="28"/>
      <c r="E167" s="28"/>
      <c r="F167" s="28"/>
      <c r="G167" s="28"/>
      <c r="H167" s="28"/>
      <c r="I167" s="42"/>
      <c r="J167" s="42"/>
      <c r="K167" s="28"/>
      <c r="L167" s="28"/>
      <c r="M167" s="42"/>
      <c r="N167" s="28"/>
      <c r="O167" s="28"/>
      <c r="P167" s="28"/>
      <c r="Q167" s="28"/>
      <c r="R167" s="42"/>
      <c r="S167" s="43"/>
      <c r="T167" s="43"/>
      <c r="U167" s="43"/>
      <c r="V167" s="28"/>
      <c r="W167" s="28"/>
      <c r="X167" s="28"/>
      <c r="Y167" s="28"/>
      <c r="Z167" s="28"/>
      <c r="AA167" s="28"/>
      <c r="AB167" s="28"/>
      <c r="AC167" s="28"/>
      <c r="AD167" s="28"/>
      <c r="AE167" s="28"/>
    </row>
    <row r="168" spans="1:31" s="18" customFormat="1" ht="153">
      <c r="A168" s="25" t="s">
        <v>337</v>
      </c>
      <c r="B168" s="26" t="s">
        <v>89</v>
      </c>
      <c r="C168" s="36" t="s">
        <v>207</v>
      </c>
      <c r="D168" s="36" t="s">
        <v>338</v>
      </c>
      <c r="E168" s="36" t="s">
        <v>339</v>
      </c>
      <c r="F168" s="36" t="s">
        <v>39</v>
      </c>
      <c r="G168" s="36" t="s">
        <v>11</v>
      </c>
      <c r="H168" s="44" t="s">
        <v>518</v>
      </c>
      <c r="I168" s="305">
        <v>45302</v>
      </c>
      <c r="J168" s="45">
        <v>45292</v>
      </c>
      <c r="K168" s="39" t="s">
        <v>28</v>
      </c>
      <c r="L168" s="39" t="s">
        <v>3</v>
      </c>
      <c r="M168" s="123">
        <v>428771</v>
      </c>
      <c r="N168" s="39" t="s">
        <v>28</v>
      </c>
      <c r="O168" s="39" t="s">
        <v>3</v>
      </c>
      <c r="P168" s="39" t="s">
        <v>28</v>
      </c>
      <c r="Q168" s="39"/>
      <c r="R168" s="123">
        <v>71628</v>
      </c>
      <c r="S168" s="52">
        <v>1.2E-2</v>
      </c>
      <c r="T168" s="52" t="s">
        <v>102</v>
      </c>
      <c r="U168" s="52" t="s">
        <v>102</v>
      </c>
      <c r="V168" s="36" t="s">
        <v>210</v>
      </c>
      <c r="W168" s="36" t="s">
        <v>211</v>
      </c>
      <c r="X168" s="36" t="s">
        <v>95</v>
      </c>
      <c r="Y168" s="36" t="s">
        <v>6</v>
      </c>
      <c r="Z168" s="36" t="s">
        <v>325</v>
      </c>
      <c r="AA168" s="44" t="s">
        <v>326</v>
      </c>
      <c r="AB168" s="36" t="s">
        <v>197</v>
      </c>
      <c r="AC168" s="46" t="s">
        <v>3</v>
      </c>
      <c r="AD168" s="46" t="s">
        <v>3</v>
      </c>
      <c r="AE168" s="36" t="s">
        <v>340</v>
      </c>
    </row>
    <row r="169" spans="1:31" s="18" customFormat="1" ht="153">
      <c r="A169" s="25" t="s">
        <v>337</v>
      </c>
      <c r="B169" s="26" t="s">
        <v>89</v>
      </c>
      <c r="C169" s="36" t="s">
        <v>207</v>
      </c>
      <c r="D169" s="36" t="s">
        <v>341</v>
      </c>
      <c r="E169" s="36" t="s">
        <v>339</v>
      </c>
      <c r="F169" s="36" t="s">
        <v>39</v>
      </c>
      <c r="G169" s="36" t="s">
        <v>11</v>
      </c>
      <c r="H169" s="44" t="s">
        <v>518</v>
      </c>
      <c r="I169" s="305">
        <v>45302</v>
      </c>
      <c r="J169" s="86">
        <v>45292</v>
      </c>
      <c r="K169" s="39" t="s">
        <v>28</v>
      </c>
      <c r="L169" s="39" t="s">
        <v>3</v>
      </c>
      <c r="M169" s="123">
        <v>428771</v>
      </c>
      <c r="N169" s="39" t="s">
        <v>28</v>
      </c>
      <c r="O169" s="39" t="s">
        <v>3</v>
      </c>
      <c r="P169" s="39" t="s">
        <v>28</v>
      </c>
      <c r="Q169" s="39"/>
      <c r="R169" s="123">
        <v>71628</v>
      </c>
      <c r="S169" s="52">
        <v>1.2E-2</v>
      </c>
      <c r="T169" s="52" t="s">
        <v>102</v>
      </c>
      <c r="U169" s="52" t="s">
        <v>102</v>
      </c>
      <c r="V169" s="36" t="s">
        <v>210</v>
      </c>
      <c r="W169" s="36" t="s">
        <v>211</v>
      </c>
      <c r="X169" s="36" t="s">
        <v>95</v>
      </c>
      <c r="Y169" s="36" t="s">
        <v>6</v>
      </c>
      <c r="Z169" s="36" t="s">
        <v>325</v>
      </c>
      <c r="AA169" s="44" t="s">
        <v>326</v>
      </c>
      <c r="AB169" s="36" t="s">
        <v>197</v>
      </c>
      <c r="AC169" s="46" t="s">
        <v>3</v>
      </c>
      <c r="AD169" s="46" t="s">
        <v>3</v>
      </c>
      <c r="AE169" s="36" t="s">
        <v>340</v>
      </c>
    </row>
    <row r="170" spans="1:31" s="18" customFormat="1" ht="153">
      <c r="A170" s="25" t="s">
        <v>337</v>
      </c>
      <c r="B170" s="26" t="s">
        <v>89</v>
      </c>
      <c r="C170" s="36" t="s">
        <v>207</v>
      </c>
      <c r="D170" s="36" t="s">
        <v>342</v>
      </c>
      <c r="E170" s="36" t="s">
        <v>343</v>
      </c>
      <c r="F170" s="36" t="s">
        <v>39</v>
      </c>
      <c r="G170" s="36" t="s">
        <v>11</v>
      </c>
      <c r="H170" s="44" t="s">
        <v>518</v>
      </c>
      <c r="I170" s="305">
        <v>45302</v>
      </c>
      <c r="J170" s="45">
        <v>45292</v>
      </c>
      <c r="K170" s="39" t="s">
        <v>28</v>
      </c>
      <c r="L170" s="39" t="s">
        <v>3</v>
      </c>
      <c r="M170" s="123">
        <v>428771</v>
      </c>
      <c r="N170" s="39" t="s">
        <v>28</v>
      </c>
      <c r="O170" s="39" t="s">
        <v>3</v>
      </c>
      <c r="P170" s="39" t="s">
        <v>28</v>
      </c>
      <c r="Q170" s="39"/>
      <c r="R170" s="123">
        <v>71628</v>
      </c>
      <c r="S170" s="52">
        <v>1.2E-2</v>
      </c>
      <c r="T170" s="308">
        <v>1.2E-2</v>
      </c>
      <c r="U170" s="52" t="s">
        <v>3</v>
      </c>
      <c r="V170" s="36" t="s">
        <v>210</v>
      </c>
      <c r="W170" s="36" t="s">
        <v>211</v>
      </c>
      <c r="X170" s="36" t="s">
        <v>95</v>
      </c>
      <c r="Y170" s="36" t="s">
        <v>13</v>
      </c>
      <c r="Z170" s="36" t="s">
        <v>212</v>
      </c>
      <c r="AA170" s="44" t="s">
        <v>344</v>
      </c>
      <c r="AB170" s="36" t="s">
        <v>197</v>
      </c>
      <c r="AC170" s="46" t="s">
        <v>3</v>
      </c>
      <c r="AD170" s="46" t="s">
        <v>3</v>
      </c>
      <c r="AE170" s="36" t="s">
        <v>340</v>
      </c>
    </row>
    <row r="171" spans="1:31" s="18" customFormat="1" ht="114.75">
      <c r="A171" s="25" t="s">
        <v>896</v>
      </c>
      <c r="B171" s="26" t="s">
        <v>89</v>
      </c>
      <c r="C171" s="36" t="s">
        <v>214</v>
      </c>
      <c r="D171" s="36" t="s">
        <v>345</v>
      </c>
      <c r="E171" s="36" t="s">
        <v>346</v>
      </c>
      <c r="F171" s="36" t="s">
        <v>39</v>
      </c>
      <c r="G171" s="36" t="s">
        <v>11</v>
      </c>
      <c r="H171" s="216" t="s">
        <v>889</v>
      </c>
      <c r="I171" s="217">
        <v>45491</v>
      </c>
      <c r="J171" s="45">
        <v>45292</v>
      </c>
      <c r="K171" s="39" t="s">
        <v>28</v>
      </c>
      <c r="L171" s="39" t="s">
        <v>3</v>
      </c>
      <c r="M171" s="51" t="s">
        <v>3</v>
      </c>
      <c r="N171" s="39" t="s">
        <v>3</v>
      </c>
      <c r="O171" s="39" t="s">
        <v>3</v>
      </c>
      <c r="P171" s="39" t="s">
        <v>3</v>
      </c>
      <c r="Q171" s="39"/>
      <c r="R171" s="51" t="s">
        <v>3</v>
      </c>
      <c r="S171" s="52">
        <v>1.2E-2</v>
      </c>
      <c r="T171" s="308">
        <v>1.2E-2</v>
      </c>
      <c r="U171" s="52" t="s">
        <v>3</v>
      </c>
      <c r="V171" s="36" t="s">
        <v>216</v>
      </c>
      <c r="W171" s="36" t="s">
        <v>329</v>
      </c>
      <c r="X171" s="36" t="s">
        <v>95</v>
      </c>
      <c r="Y171" s="36" t="s">
        <v>3</v>
      </c>
      <c r="Z171" s="36" t="s">
        <v>3</v>
      </c>
      <c r="AA171" s="218" t="s">
        <v>895</v>
      </c>
      <c r="AB171" s="36" t="s">
        <v>218</v>
      </c>
      <c r="AC171" s="46" t="s">
        <v>3</v>
      </c>
      <c r="AD171" s="46" t="s">
        <v>3</v>
      </c>
      <c r="AE171" s="36" t="s">
        <v>3</v>
      </c>
    </row>
    <row r="172" spans="1:31" s="18" customFormat="1" ht="114.75">
      <c r="A172" s="25" t="s">
        <v>337</v>
      </c>
      <c r="B172" s="26" t="s">
        <v>89</v>
      </c>
      <c r="C172" s="36" t="s">
        <v>214</v>
      </c>
      <c r="D172" s="36" t="s">
        <v>347</v>
      </c>
      <c r="E172" s="36" t="s">
        <v>346</v>
      </c>
      <c r="F172" s="36" t="s">
        <v>39</v>
      </c>
      <c r="G172" s="36" t="s">
        <v>11</v>
      </c>
      <c r="H172" s="216" t="s">
        <v>889</v>
      </c>
      <c r="I172" s="217">
        <v>45491</v>
      </c>
      <c r="J172" s="86">
        <v>45292</v>
      </c>
      <c r="K172" s="39" t="s">
        <v>28</v>
      </c>
      <c r="L172" s="39" t="s">
        <v>3</v>
      </c>
      <c r="M172" s="51" t="s">
        <v>3</v>
      </c>
      <c r="N172" s="39" t="s">
        <v>3</v>
      </c>
      <c r="O172" s="39" t="s">
        <v>3</v>
      </c>
      <c r="P172" s="39" t="s">
        <v>3</v>
      </c>
      <c r="Q172" s="39"/>
      <c r="R172" s="51" t="s">
        <v>3</v>
      </c>
      <c r="S172" s="52">
        <v>1.2E-2</v>
      </c>
      <c r="T172" s="308">
        <v>1.2E-2</v>
      </c>
      <c r="U172" s="52" t="s">
        <v>3</v>
      </c>
      <c r="V172" s="36" t="s">
        <v>216</v>
      </c>
      <c r="W172" s="36" t="s">
        <v>329</v>
      </c>
      <c r="X172" s="36" t="s">
        <v>95</v>
      </c>
      <c r="Y172" s="36" t="s">
        <v>3</v>
      </c>
      <c r="Z172" s="36" t="s">
        <v>3</v>
      </c>
      <c r="AA172" s="218" t="s">
        <v>895</v>
      </c>
      <c r="AB172" s="36" t="s">
        <v>218</v>
      </c>
      <c r="AC172" s="46" t="s">
        <v>3</v>
      </c>
      <c r="AD172" s="46" t="s">
        <v>3</v>
      </c>
      <c r="AE172" s="36" t="s">
        <v>3</v>
      </c>
    </row>
    <row r="173" spans="1:31" s="18" customFormat="1" ht="89.25">
      <c r="A173" s="25" t="s">
        <v>337</v>
      </c>
      <c r="B173" s="26" t="s">
        <v>89</v>
      </c>
      <c r="C173" s="36" t="s">
        <v>348</v>
      </c>
      <c r="D173" s="36" t="s">
        <v>349</v>
      </c>
      <c r="E173" s="36" t="s">
        <v>350</v>
      </c>
      <c r="F173" s="36" t="s">
        <v>38</v>
      </c>
      <c r="G173" s="36" t="s">
        <v>11</v>
      </c>
      <c r="H173" s="44" t="s">
        <v>518</v>
      </c>
      <c r="I173" s="305">
        <v>45302</v>
      </c>
      <c r="J173" s="45">
        <v>45292</v>
      </c>
      <c r="K173" s="39" t="s">
        <v>28</v>
      </c>
      <c r="L173" s="39" t="s">
        <v>3</v>
      </c>
      <c r="M173" s="51" t="s">
        <v>351</v>
      </c>
      <c r="N173" s="39" t="s">
        <v>28</v>
      </c>
      <c r="O173" s="39" t="s">
        <v>3</v>
      </c>
      <c r="P173" s="39" t="s">
        <v>28</v>
      </c>
      <c r="Q173" s="39"/>
      <c r="R173" s="51" t="s">
        <v>351</v>
      </c>
      <c r="S173" s="52" t="s">
        <v>352</v>
      </c>
      <c r="T173" s="52">
        <v>0</v>
      </c>
      <c r="U173" s="52" t="s">
        <v>352</v>
      </c>
      <c r="V173" s="36" t="s">
        <v>216</v>
      </c>
      <c r="W173" s="36" t="s">
        <v>353</v>
      </c>
      <c r="X173" s="36" t="s">
        <v>95</v>
      </c>
      <c r="Y173" s="36" t="s">
        <v>6</v>
      </c>
      <c r="Z173" s="36" t="s">
        <v>325</v>
      </c>
      <c r="AA173" s="39" t="s">
        <v>351</v>
      </c>
      <c r="AB173" s="36" t="s">
        <v>351</v>
      </c>
      <c r="AC173" s="46" t="s">
        <v>3</v>
      </c>
      <c r="AD173" s="46" t="s">
        <v>3</v>
      </c>
      <c r="AE173" s="36" t="s">
        <v>340</v>
      </c>
    </row>
    <row r="174" spans="1:31" s="18" customFormat="1" ht="89.25">
      <c r="A174" s="25" t="s">
        <v>337</v>
      </c>
      <c r="B174" s="26" t="s">
        <v>89</v>
      </c>
      <c r="C174" s="36" t="s">
        <v>348</v>
      </c>
      <c r="D174" s="36" t="s">
        <v>354</v>
      </c>
      <c r="E174" s="36" t="s">
        <v>355</v>
      </c>
      <c r="F174" s="36" t="s">
        <v>38</v>
      </c>
      <c r="G174" s="36" t="s">
        <v>11</v>
      </c>
      <c r="H174" s="44" t="s">
        <v>518</v>
      </c>
      <c r="I174" s="305">
        <v>45302</v>
      </c>
      <c r="J174" s="45">
        <v>45292</v>
      </c>
      <c r="K174" s="39" t="s">
        <v>28</v>
      </c>
      <c r="L174" s="39" t="s">
        <v>3</v>
      </c>
      <c r="M174" s="51" t="s">
        <v>351</v>
      </c>
      <c r="N174" s="39" t="s">
        <v>28</v>
      </c>
      <c r="O174" s="39" t="s">
        <v>3</v>
      </c>
      <c r="P174" s="39" t="s">
        <v>28</v>
      </c>
      <c r="Q174" s="39"/>
      <c r="R174" s="51" t="s">
        <v>351</v>
      </c>
      <c r="S174" s="52" t="s">
        <v>352</v>
      </c>
      <c r="T174" s="52">
        <v>0</v>
      </c>
      <c r="U174" s="52" t="s">
        <v>352</v>
      </c>
      <c r="V174" s="36" t="s">
        <v>216</v>
      </c>
      <c r="W174" s="36" t="s">
        <v>353</v>
      </c>
      <c r="X174" s="36" t="s">
        <v>95</v>
      </c>
      <c r="Y174" s="36" t="s">
        <v>6</v>
      </c>
      <c r="Z174" s="36" t="s">
        <v>325</v>
      </c>
      <c r="AA174" s="39" t="s">
        <v>351</v>
      </c>
      <c r="AB174" s="36" t="s">
        <v>351</v>
      </c>
      <c r="AC174" s="46" t="s">
        <v>3</v>
      </c>
      <c r="AD174" s="46" t="s">
        <v>3</v>
      </c>
      <c r="AE174" s="36" t="s">
        <v>340</v>
      </c>
    </row>
    <row r="175" spans="1:31" s="18" customFormat="1" ht="89.25">
      <c r="A175" s="25" t="s">
        <v>337</v>
      </c>
      <c r="B175" s="26" t="s">
        <v>89</v>
      </c>
      <c r="C175" s="36" t="s">
        <v>348</v>
      </c>
      <c r="D175" s="36" t="s">
        <v>356</v>
      </c>
      <c r="E175" s="36" t="s">
        <v>357</v>
      </c>
      <c r="F175" s="36" t="s">
        <v>38</v>
      </c>
      <c r="G175" s="36" t="s">
        <v>11</v>
      </c>
      <c r="H175" s="44" t="s">
        <v>518</v>
      </c>
      <c r="I175" s="305">
        <v>45302</v>
      </c>
      <c r="J175" s="45">
        <v>45292</v>
      </c>
      <c r="K175" s="39" t="s">
        <v>28</v>
      </c>
      <c r="L175" s="39" t="s">
        <v>3</v>
      </c>
      <c r="M175" s="51" t="s">
        <v>351</v>
      </c>
      <c r="N175" s="39" t="s">
        <v>28</v>
      </c>
      <c r="O175" s="39" t="s">
        <v>3</v>
      </c>
      <c r="P175" s="39" t="s">
        <v>28</v>
      </c>
      <c r="Q175" s="39"/>
      <c r="R175" s="51" t="s">
        <v>351</v>
      </c>
      <c r="S175" s="52" t="s">
        <v>352</v>
      </c>
      <c r="T175" s="52">
        <v>0</v>
      </c>
      <c r="U175" s="52" t="s">
        <v>352</v>
      </c>
      <c r="V175" s="36" t="s">
        <v>216</v>
      </c>
      <c r="W175" s="36" t="s">
        <v>353</v>
      </c>
      <c r="X175" s="36" t="s">
        <v>95</v>
      </c>
      <c r="Y175" s="36" t="s">
        <v>13</v>
      </c>
      <c r="Z175" s="36" t="s">
        <v>212</v>
      </c>
      <c r="AA175" s="39" t="s">
        <v>351</v>
      </c>
      <c r="AB175" s="36" t="s">
        <v>351</v>
      </c>
      <c r="AC175" s="46" t="s">
        <v>3</v>
      </c>
      <c r="AD175" s="46" t="s">
        <v>3</v>
      </c>
      <c r="AE175" s="36" t="s">
        <v>340</v>
      </c>
    </row>
    <row r="176" spans="1:31" s="18" customFormat="1" ht="89.25">
      <c r="A176" s="25" t="s">
        <v>337</v>
      </c>
      <c r="B176" s="26" t="s">
        <v>89</v>
      </c>
      <c r="C176" s="36" t="s">
        <v>348</v>
      </c>
      <c r="D176" s="36" t="s">
        <v>358</v>
      </c>
      <c r="E176" s="36" t="s">
        <v>359</v>
      </c>
      <c r="F176" s="36" t="s">
        <v>38</v>
      </c>
      <c r="G176" s="36" t="s">
        <v>11</v>
      </c>
      <c r="H176" s="44" t="s">
        <v>518</v>
      </c>
      <c r="I176" s="305">
        <v>45302</v>
      </c>
      <c r="J176" s="45">
        <v>45292</v>
      </c>
      <c r="K176" s="39" t="s">
        <v>28</v>
      </c>
      <c r="L176" s="39" t="s">
        <v>3</v>
      </c>
      <c r="M176" s="51" t="s">
        <v>351</v>
      </c>
      <c r="N176" s="39" t="s">
        <v>28</v>
      </c>
      <c r="O176" s="39" t="s">
        <v>3</v>
      </c>
      <c r="P176" s="39" t="s">
        <v>28</v>
      </c>
      <c r="Q176" s="39"/>
      <c r="R176" s="51" t="s">
        <v>351</v>
      </c>
      <c r="S176" s="52" t="s">
        <v>352</v>
      </c>
      <c r="T176" s="52">
        <v>0</v>
      </c>
      <c r="U176" s="52" t="s">
        <v>352</v>
      </c>
      <c r="V176" s="36" t="s">
        <v>216</v>
      </c>
      <c r="W176" s="36" t="s">
        <v>353</v>
      </c>
      <c r="X176" s="36" t="s">
        <v>95</v>
      </c>
      <c r="Y176" s="36" t="s">
        <v>13</v>
      </c>
      <c r="Z176" s="36" t="s">
        <v>212</v>
      </c>
      <c r="AA176" s="39" t="s">
        <v>351</v>
      </c>
      <c r="AB176" s="36" t="s">
        <v>351</v>
      </c>
      <c r="AC176" s="46" t="s">
        <v>3</v>
      </c>
      <c r="AD176" s="46" t="s">
        <v>3</v>
      </c>
      <c r="AE176" s="36" t="s">
        <v>340</v>
      </c>
    </row>
    <row r="177" spans="1:32" s="18" customFormat="1" ht="76.5">
      <c r="A177" s="25" t="s">
        <v>337</v>
      </c>
      <c r="B177" s="26" t="s">
        <v>89</v>
      </c>
      <c r="C177" s="36" t="s">
        <v>360</v>
      </c>
      <c r="D177" s="36" t="s">
        <v>361</v>
      </c>
      <c r="E177" s="36" t="s">
        <v>897</v>
      </c>
      <c r="F177" s="36" t="s">
        <v>38</v>
      </c>
      <c r="G177" s="36" t="s">
        <v>11</v>
      </c>
      <c r="H177" s="44" t="s">
        <v>820</v>
      </c>
      <c r="I177" s="109">
        <v>45407</v>
      </c>
      <c r="J177" s="45">
        <v>45292</v>
      </c>
      <c r="K177" s="39" t="s">
        <v>28</v>
      </c>
      <c r="L177" s="39" t="s">
        <v>3</v>
      </c>
      <c r="M177" s="51" t="s">
        <v>3</v>
      </c>
      <c r="N177" s="39" t="s">
        <v>3</v>
      </c>
      <c r="O177" s="39" t="s">
        <v>3</v>
      </c>
      <c r="P177" s="39" t="s">
        <v>3</v>
      </c>
      <c r="Q177" s="39"/>
      <c r="R177" s="51" t="s">
        <v>3</v>
      </c>
      <c r="S177" s="52" t="s">
        <v>362</v>
      </c>
      <c r="T177" s="52" t="s">
        <v>363</v>
      </c>
      <c r="U177" s="52">
        <v>1</v>
      </c>
      <c r="V177" s="36" t="s">
        <v>364</v>
      </c>
      <c r="W177" s="36" t="s">
        <v>365</v>
      </c>
      <c r="X177" s="36" t="s">
        <v>3</v>
      </c>
      <c r="Y177" s="36"/>
      <c r="Z177" s="36" t="s">
        <v>3</v>
      </c>
      <c r="AA177" s="39" t="s">
        <v>366</v>
      </c>
      <c r="AB177" s="36" t="s">
        <v>3</v>
      </c>
      <c r="AC177" s="46" t="s">
        <v>3</v>
      </c>
      <c r="AD177" s="46" t="s">
        <v>3</v>
      </c>
      <c r="AE177" s="36" t="s">
        <v>3</v>
      </c>
    </row>
    <row r="178" spans="1:32" s="18" customFormat="1" ht="76.5">
      <c r="A178" s="25" t="s">
        <v>337</v>
      </c>
      <c r="B178" s="26" t="s">
        <v>89</v>
      </c>
      <c r="C178" s="36" t="s">
        <v>360</v>
      </c>
      <c r="D178" s="36" t="s">
        <v>367</v>
      </c>
      <c r="E178" s="36" t="s">
        <v>898</v>
      </c>
      <c r="F178" s="36" t="s">
        <v>38</v>
      </c>
      <c r="G178" s="36" t="s">
        <v>11</v>
      </c>
      <c r="H178" s="44" t="s">
        <v>820</v>
      </c>
      <c r="I178" s="109">
        <v>45407</v>
      </c>
      <c r="J178" s="45">
        <v>45292</v>
      </c>
      <c r="K178" s="39" t="s">
        <v>28</v>
      </c>
      <c r="L178" s="39" t="s">
        <v>3</v>
      </c>
      <c r="M178" s="51" t="s">
        <v>3</v>
      </c>
      <c r="N178" s="39" t="s">
        <v>3</v>
      </c>
      <c r="O178" s="39" t="s">
        <v>3</v>
      </c>
      <c r="P178" s="39" t="s">
        <v>3</v>
      </c>
      <c r="Q178" s="39"/>
      <c r="R178" s="51" t="s">
        <v>3</v>
      </c>
      <c r="S178" s="52" t="s">
        <v>362</v>
      </c>
      <c r="T178" s="52" t="s">
        <v>363</v>
      </c>
      <c r="U178" s="52">
        <v>1</v>
      </c>
      <c r="V178" s="36" t="s">
        <v>364</v>
      </c>
      <c r="W178" s="36" t="s">
        <v>365</v>
      </c>
      <c r="X178" s="36" t="s">
        <v>3</v>
      </c>
      <c r="Y178" s="36"/>
      <c r="Z178" s="36" t="s">
        <v>3</v>
      </c>
      <c r="AA178" s="39" t="s">
        <v>366</v>
      </c>
      <c r="AB178" s="36" t="s">
        <v>3</v>
      </c>
      <c r="AC178" s="46" t="s">
        <v>3</v>
      </c>
      <c r="AD178" s="46" t="s">
        <v>3</v>
      </c>
      <c r="AE178" s="36" t="s">
        <v>3</v>
      </c>
    </row>
    <row r="179" spans="1:32" s="18" customFormat="1" ht="76.5">
      <c r="A179" s="25" t="s">
        <v>337</v>
      </c>
      <c r="B179" s="26" t="s">
        <v>89</v>
      </c>
      <c r="C179" s="36" t="s">
        <v>360</v>
      </c>
      <c r="D179" s="36" t="s">
        <v>298</v>
      </c>
      <c r="E179" s="36" t="s">
        <v>368</v>
      </c>
      <c r="F179" s="36" t="s">
        <v>38</v>
      </c>
      <c r="G179" s="36" t="s">
        <v>11</v>
      </c>
      <c r="H179" s="44" t="s">
        <v>518</v>
      </c>
      <c r="I179" s="305">
        <v>45302</v>
      </c>
      <c r="J179" s="45">
        <v>45292</v>
      </c>
      <c r="K179" s="39" t="s">
        <v>28</v>
      </c>
      <c r="L179" s="39" t="s">
        <v>3</v>
      </c>
      <c r="M179" s="51" t="s">
        <v>3</v>
      </c>
      <c r="N179" s="39" t="s">
        <v>3</v>
      </c>
      <c r="O179" s="39" t="s">
        <v>3</v>
      </c>
      <c r="P179" s="39" t="s">
        <v>3</v>
      </c>
      <c r="Q179" s="39"/>
      <c r="R179" s="51" t="s">
        <v>3</v>
      </c>
      <c r="S179" s="52" t="s">
        <v>362</v>
      </c>
      <c r="T179" s="52" t="s">
        <v>363</v>
      </c>
      <c r="U179" s="52">
        <v>1</v>
      </c>
      <c r="V179" s="36" t="s">
        <v>364</v>
      </c>
      <c r="W179" s="36" t="s">
        <v>365</v>
      </c>
      <c r="X179" s="36" t="s">
        <v>3</v>
      </c>
      <c r="Y179" s="36"/>
      <c r="Z179" s="36" t="s">
        <v>3</v>
      </c>
      <c r="AA179" s="39" t="s">
        <v>366</v>
      </c>
      <c r="AB179" s="36" t="s">
        <v>3</v>
      </c>
      <c r="AC179" s="46" t="s">
        <v>3</v>
      </c>
      <c r="AD179" s="46" t="s">
        <v>3</v>
      </c>
      <c r="AE179" s="36" t="s">
        <v>3</v>
      </c>
    </row>
    <row r="180" spans="1:32" s="18" customFormat="1" ht="77.099999999999994" customHeight="1">
      <c r="A180" s="25" t="s">
        <v>337</v>
      </c>
      <c r="B180" s="26" t="s">
        <v>89</v>
      </c>
      <c r="C180" s="36" t="s">
        <v>369</v>
      </c>
      <c r="D180" s="36" t="s">
        <v>298</v>
      </c>
      <c r="E180" s="36" t="s">
        <v>370</v>
      </c>
      <c r="F180" s="36" t="s">
        <v>38</v>
      </c>
      <c r="G180" s="36" t="s">
        <v>11</v>
      </c>
      <c r="H180" s="44" t="s">
        <v>518</v>
      </c>
      <c r="I180" s="305">
        <v>45302</v>
      </c>
      <c r="J180" s="45">
        <v>45292</v>
      </c>
      <c r="K180" s="39" t="s">
        <v>28</v>
      </c>
      <c r="L180" s="39" t="s">
        <v>3</v>
      </c>
      <c r="M180" s="51" t="s">
        <v>3</v>
      </c>
      <c r="N180" s="39" t="s">
        <v>3</v>
      </c>
      <c r="O180" s="39" t="s">
        <v>3</v>
      </c>
      <c r="P180" s="39" t="s">
        <v>3</v>
      </c>
      <c r="Q180" s="39"/>
      <c r="R180" s="51" t="s">
        <v>3</v>
      </c>
      <c r="S180" s="52" t="s">
        <v>362</v>
      </c>
      <c r="T180" s="52" t="s">
        <v>363</v>
      </c>
      <c r="U180" s="52">
        <v>1</v>
      </c>
      <c r="V180" s="36" t="s">
        <v>371</v>
      </c>
      <c r="W180" s="36" t="s">
        <v>365</v>
      </c>
      <c r="X180" s="36" t="s">
        <v>3</v>
      </c>
      <c r="Y180" s="36"/>
      <c r="Z180" s="36" t="s">
        <v>3</v>
      </c>
      <c r="AA180" s="39" t="s">
        <v>366</v>
      </c>
      <c r="AB180" s="36" t="s">
        <v>3</v>
      </c>
      <c r="AC180" s="46" t="s">
        <v>3</v>
      </c>
      <c r="AD180" s="46" t="s">
        <v>3</v>
      </c>
      <c r="AE180" s="36" t="s">
        <v>3</v>
      </c>
    </row>
    <row r="181" spans="1:32" s="18" customFormat="1" ht="153">
      <c r="A181" s="25" t="s">
        <v>337</v>
      </c>
      <c r="B181" s="26" t="s">
        <v>89</v>
      </c>
      <c r="C181" s="36" t="s">
        <v>207</v>
      </c>
      <c r="D181" s="36" t="s">
        <v>372</v>
      </c>
      <c r="E181" s="36" t="s">
        <v>373</v>
      </c>
      <c r="F181" s="36" t="s">
        <v>39</v>
      </c>
      <c r="G181" s="36" t="s">
        <v>11</v>
      </c>
      <c r="H181" s="44" t="s">
        <v>518</v>
      </c>
      <c r="I181" s="305">
        <v>45302</v>
      </c>
      <c r="J181" s="45">
        <v>45292</v>
      </c>
      <c r="K181" s="39" t="s">
        <v>28</v>
      </c>
      <c r="L181" s="39" t="s">
        <v>3</v>
      </c>
      <c r="M181" s="123">
        <v>428771</v>
      </c>
      <c r="N181" s="39" t="s">
        <v>28</v>
      </c>
      <c r="O181" s="39" t="s">
        <v>3</v>
      </c>
      <c r="P181" s="39" t="s">
        <v>28</v>
      </c>
      <c r="Q181" s="39"/>
      <c r="R181" s="123">
        <v>71628</v>
      </c>
      <c r="S181" s="52">
        <v>1.2E-2</v>
      </c>
      <c r="T181" s="308">
        <v>1.2E-2</v>
      </c>
      <c r="U181" s="52" t="s">
        <v>3</v>
      </c>
      <c r="V181" s="36" t="s">
        <v>210</v>
      </c>
      <c r="W181" s="36" t="s">
        <v>211</v>
      </c>
      <c r="X181" s="36" t="s">
        <v>95</v>
      </c>
      <c r="Y181" s="36" t="s">
        <v>13</v>
      </c>
      <c r="Z181" s="36" t="s">
        <v>212</v>
      </c>
      <c r="AA181" s="44" t="s">
        <v>344</v>
      </c>
      <c r="AB181" s="36" t="s">
        <v>183</v>
      </c>
      <c r="AC181" s="46" t="s">
        <v>3</v>
      </c>
      <c r="AD181" s="46" t="s">
        <v>3</v>
      </c>
      <c r="AE181" s="36" t="s">
        <v>340</v>
      </c>
    </row>
    <row r="182" spans="1:32" s="18" customFormat="1" ht="127.5">
      <c r="A182" s="25" t="s">
        <v>899</v>
      </c>
      <c r="B182" s="26" t="s">
        <v>89</v>
      </c>
      <c r="C182" s="36" t="s">
        <v>214</v>
      </c>
      <c r="D182" s="36" t="s">
        <v>372</v>
      </c>
      <c r="E182" s="36" t="s">
        <v>374</v>
      </c>
      <c r="F182" s="36" t="s">
        <v>39</v>
      </c>
      <c r="G182" s="36" t="s">
        <v>11</v>
      </c>
      <c r="H182" s="216" t="s">
        <v>889</v>
      </c>
      <c r="I182" s="217">
        <v>45491</v>
      </c>
      <c r="J182" s="45">
        <v>45292</v>
      </c>
      <c r="K182" s="39" t="s">
        <v>28</v>
      </c>
      <c r="L182" s="39" t="s">
        <v>3</v>
      </c>
      <c r="M182" s="51" t="s">
        <v>3</v>
      </c>
      <c r="N182" s="39" t="s">
        <v>3</v>
      </c>
      <c r="O182" s="39" t="s">
        <v>3</v>
      </c>
      <c r="P182" s="39" t="s">
        <v>28</v>
      </c>
      <c r="Q182" s="39" t="s">
        <v>3</v>
      </c>
      <c r="R182" s="51" t="s">
        <v>3</v>
      </c>
      <c r="S182" s="52">
        <v>1.2E-2</v>
      </c>
      <c r="T182" s="308">
        <v>1.2E-2</v>
      </c>
      <c r="U182" s="52" t="s">
        <v>3</v>
      </c>
      <c r="V182" s="36" t="s">
        <v>216</v>
      </c>
      <c r="W182" s="36" t="s">
        <v>217</v>
      </c>
      <c r="X182" s="36" t="s">
        <v>95</v>
      </c>
      <c r="Y182" s="36" t="s">
        <v>3</v>
      </c>
      <c r="Z182" s="36" t="s">
        <v>3</v>
      </c>
      <c r="AA182" s="218" t="s">
        <v>895</v>
      </c>
      <c r="AB182" s="36" t="s">
        <v>218</v>
      </c>
      <c r="AC182" s="46" t="s">
        <v>3</v>
      </c>
      <c r="AD182" s="46" t="s">
        <v>3</v>
      </c>
      <c r="AE182" s="36" t="s">
        <v>3</v>
      </c>
    </row>
    <row r="183" spans="1:32" s="27" customFormat="1">
      <c r="A183" s="304" t="s">
        <v>492</v>
      </c>
      <c r="B183" s="304" t="s">
        <v>493</v>
      </c>
      <c r="C183" s="304"/>
      <c r="D183" s="304"/>
      <c r="E183" s="304"/>
      <c r="F183" s="304"/>
      <c r="G183" s="304"/>
      <c r="H183" s="304"/>
      <c r="I183" s="304"/>
      <c r="J183" s="304"/>
      <c r="K183" s="304"/>
      <c r="L183" s="304"/>
      <c r="M183" s="304"/>
      <c r="N183" s="304"/>
      <c r="O183" s="304"/>
      <c r="P183" s="304"/>
      <c r="Q183" s="304"/>
      <c r="R183" s="304"/>
      <c r="S183" s="304"/>
      <c r="T183" s="304"/>
      <c r="U183" s="304"/>
      <c r="V183" s="304"/>
      <c r="W183" s="304"/>
      <c r="X183" s="304"/>
      <c r="Y183" s="304"/>
      <c r="Z183" s="304"/>
      <c r="AA183" s="304"/>
      <c r="AB183" s="304"/>
      <c r="AC183" s="304"/>
      <c r="AD183" s="304"/>
      <c r="AE183" s="304"/>
      <c r="AF183" s="102"/>
    </row>
    <row r="184" spans="1:32" s="18" customFormat="1" ht="409.5">
      <c r="A184" s="298" t="s">
        <v>492</v>
      </c>
      <c r="B184" s="295" t="s">
        <v>493</v>
      </c>
      <c r="C184" s="299" t="s">
        <v>494</v>
      </c>
      <c r="D184" s="299" t="s">
        <v>3</v>
      </c>
      <c r="E184" s="295" t="s">
        <v>495</v>
      </c>
      <c r="F184" s="295" t="s">
        <v>19</v>
      </c>
      <c r="G184" s="295" t="s">
        <v>11</v>
      </c>
      <c r="H184" s="294" t="s">
        <v>518</v>
      </c>
      <c r="I184" s="300">
        <v>45273</v>
      </c>
      <c r="J184" s="301">
        <v>45292</v>
      </c>
      <c r="K184" s="295" t="s">
        <v>28</v>
      </c>
      <c r="L184" s="295" t="s">
        <v>198</v>
      </c>
      <c r="M184" s="295" t="s">
        <v>3</v>
      </c>
      <c r="N184" s="295" t="s">
        <v>3</v>
      </c>
      <c r="O184" s="295" t="s">
        <v>3</v>
      </c>
      <c r="P184" s="295" t="s">
        <v>28</v>
      </c>
      <c r="Q184" s="295" t="s">
        <v>3</v>
      </c>
      <c r="R184" s="303">
        <v>15816</v>
      </c>
      <c r="S184" s="302">
        <v>0.25800000000000001</v>
      </c>
      <c r="T184" s="295" t="s">
        <v>3</v>
      </c>
      <c r="U184" s="295" t="s">
        <v>3</v>
      </c>
      <c r="V184" s="295" t="s">
        <v>496</v>
      </c>
      <c r="W184" s="295" t="s">
        <v>497</v>
      </c>
      <c r="X184" s="295" t="s">
        <v>498</v>
      </c>
      <c r="Y184" s="295" t="s">
        <v>6</v>
      </c>
      <c r="Z184" s="294" t="s">
        <v>519</v>
      </c>
      <c r="AA184" s="295" t="s">
        <v>499</v>
      </c>
      <c r="AB184" s="296" t="s">
        <v>891</v>
      </c>
      <c r="AC184" s="294" t="s">
        <v>892</v>
      </c>
      <c r="AD184" s="295" t="s">
        <v>3</v>
      </c>
      <c r="AE184" s="296" t="s">
        <v>893</v>
      </c>
      <c r="AF184" s="293"/>
    </row>
    <row r="185" spans="1:32" s="18" customFormat="1" ht="127.5">
      <c r="A185" s="298" t="s">
        <v>492</v>
      </c>
      <c r="B185" s="295" t="s">
        <v>493</v>
      </c>
      <c r="C185" s="299" t="s">
        <v>500</v>
      </c>
      <c r="D185" s="299" t="s">
        <v>3</v>
      </c>
      <c r="E185" s="295" t="s">
        <v>501</v>
      </c>
      <c r="F185" s="295" t="s">
        <v>19</v>
      </c>
      <c r="G185" s="295" t="s">
        <v>11</v>
      </c>
      <c r="H185" s="294" t="s">
        <v>518</v>
      </c>
      <c r="I185" s="300">
        <v>45273</v>
      </c>
      <c r="J185" s="301">
        <v>45292</v>
      </c>
      <c r="K185" s="295" t="s">
        <v>28</v>
      </c>
      <c r="L185" s="295" t="s">
        <v>198</v>
      </c>
      <c r="M185" s="295" t="s">
        <v>3</v>
      </c>
      <c r="N185" s="295" t="s">
        <v>3</v>
      </c>
      <c r="O185" s="295" t="s">
        <v>3</v>
      </c>
      <c r="P185" s="295" t="s">
        <v>28</v>
      </c>
      <c r="Q185" s="295" t="s">
        <v>3</v>
      </c>
      <c r="R185" s="296" t="s">
        <v>894</v>
      </c>
      <c r="S185" s="297">
        <v>5.0000000000000001E-3</v>
      </c>
      <c r="T185" s="295" t="s">
        <v>3</v>
      </c>
      <c r="U185" s="295" t="s">
        <v>3</v>
      </c>
      <c r="V185" s="295" t="s">
        <v>496</v>
      </c>
      <c r="W185" s="295" t="s">
        <v>497</v>
      </c>
      <c r="X185" s="295" t="s">
        <v>502</v>
      </c>
      <c r="Y185" s="295" t="s">
        <v>6</v>
      </c>
      <c r="Z185" s="294" t="s">
        <v>502</v>
      </c>
      <c r="AA185" s="295" t="s">
        <v>503</v>
      </c>
      <c r="AB185" s="296" t="s">
        <v>502</v>
      </c>
      <c r="AC185" s="294" t="s">
        <v>502</v>
      </c>
      <c r="AD185" s="295" t="s">
        <v>3</v>
      </c>
      <c r="AE185" s="296" t="s">
        <v>502</v>
      </c>
      <c r="AF185" s="293"/>
    </row>
    <row r="186" spans="1:32" s="18" customFormat="1">
      <c r="A186" s="143" t="s">
        <v>560</v>
      </c>
      <c r="B186" s="143" t="s">
        <v>561</v>
      </c>
      <c r="C186" s="143"/>
      <c r="D186" s="143"/>
      <c r="E186" s="143"/>
      <c r="F186" s="143"/>
      <c r="G186" s="143"/>
      <c r="H186" s="143"/>
      <c r="I186" s="144"/>
      <c r="J186" s="143"/>
      <c r="K186" s="143"/>
      <c r="L186" s="143"/>
      <c r="M186" s="143"/>
      <c r="N186" s="143"/>
      <c r="O186" s="145"/>
      <c r="P186" s="143"/>
      <c r="Q186" s="143"/>
      <c r="R186" s="145"/>
      <c r="S186" s="146"/>
      <c r="T186" s="146"/>
      <c r="U186" s="146"/>
      <c r="V186" s="143"/>
      <c r="W186" s="147"/>
      <c r="X186" s="143"/>
      <c r="Y186" s="147"/>
      <c r="Z186" s="147"/>
      <c r="AA186" s="145"/>
      <c r="AB186" s="147"/>
      <c r="AC186" s="143"/>
      <c r="AD186" s="94"/>
      <c r="AE186" s="94"/>
    </row>
    <row r="187" spans="1:32" s="18" customFormat="1" ht="102">
      <c r="A187" s="36" t="s">
        <v>560</v>
      </c>
      <c r="B187" s="36" t="s">
        <v>561</v>
      </c>
      <c r="C187" s="22" t="s">
        <v>562</v>
      </c>
      <c r="D187" s="108" t="s">
        <v>3</v>
      </c>
      <c r="E187" s="36" t="s">
        <v>563</v>
      </c>
      <c r="F187" s="36" t="s">
        <v>19</v>
      </c>
      <c r="G187" s="36" t="s">
        <v>11</v>
      </c>
      <c r="H187" s="37" t="s">
        <v>518</v>
      </c>
      <c r="I187" s="161">
        <v>45273</v>
      </c>
      <c r="J187" s="64">
        <v>45292</v>
      </c>
      <c r="K187" s="36" t="s">
        <v>3</v>
      </c>
      <c r="L187" s="36" t="s">
        <v>3</v>
      </c>
      <c r="M187" s="188">
        <v>69600</v>
      </c>
      <c r="N187" s="189" t="s">
        <v>3</v>
      </c>
      <c r="O187" s="189" t="s">
        <v>3</v>
      </c>
      <c r="P187" s="189" t="s">
        <v>3</v>
      </c>
      <c r="Q187" s="189" t="s">
        <v>3</v>
      </c>
      <c r="R187" s="188">
        <v>17545</v>
      </c>
      <c r="S187" s="92">
        <v>0.28000000000000003</v>
      </c>
      <c r="T187" s="148">
        <v>0.1643</v>
      </c>
      <c r="U187" s="190">
        <v>0.1157</v>
      </c>
      <c r="V187" s="37" t="s">
        <v>564</v>
      </c>
      <c r="W187" s="36" t="s">
        <v>565</v>
      </c>
      <c r="X187" s="36" t="s">
        <v>566</v>
      </c>
      <c r="Y187" s="36" t="s">
        <v>13</v>
      </c>
      <c r="Z187" s="36" t="s">
        <v>567</v>
      </c>
      <c r="AA187" s="39" t="s">
        <v>527</v>
      </c>
      <c r="AB187" s="36" t="s">
        <v>568</v>
      </c>
      <c r="AC187" s="36" t="s">
        <v>3</v>
      </c>
      <c r="AD187" s="36" t="s">
        <v>3</v>
      </c>
      <c r="AE187" s="36" t="s">
        <v>569</v>
      </c>
    </row>
    <row r="188" spans="1:32" s="18" customFormat="1" ht="102">
      <c r="A188" s="36" t="s">
        <v>560</v>
      </c>
      <c r="B188" s="36" t="s">
        <v>561</v>
      </c>
      <c r="C188" s="22" t="s">
        <v>570</v>
      </c>
      <c r="D188" s="108" t="s">
        <v>3</v>
      </c>
      <c r="E188" s="36" t="s">
        <v>571</v>
      </c>
      <c r="F188" s="36" t="s">
        <v>411</v>
      </c>
      <c r="G188" s="36" t="s">
        <v>11</v>
      </c>
      <c r="H188" s="37" t="s">
        <v>518</v>
      </c>
      <c r="I188" s="161">
        <v>45273</v>
      </c>
      <c r="J188" s="64">
        <v>45292</v>
      </c>
      <c r="K188" s="36" t="s">
        <v>3</v>
      </c>
      <c r="L188" s="36" t="s">
        <v>3</v>
      </c>
      <c r="M188" s="188">
        <v>137800</v>
      </c>
      <c r="N188" s="189" t="s">
        <v>3</v>
      </c>
      <c r="O188" s="189" t="s">
        <v>3</v>
      </c>
      <c r="P188" s="189" t="s">
        <v>3</v>
      </c>
      <c r="Q188" s="189" t="s">
        <v>3</v>
      </c>
      <c r="R188" s="188">
        <v>69600</v>
      </c>
      <c r="S188" s="53" t="s">
        <v>572</v>
      </c>
      <c r="T188" s="53" t="s">
        <v>572</v>
      </c>
      <c r="U188" s="53" t="s">
        <v>572</v>
      </c>
      <c r="V188" s="37" t="s">
        <v>564</v>
      </c>
      <c r="W188" s="36" t="s">
        <v>565</v>
      </c>
      <c r="X188" s="36" t="s">
        <v>566</v>
      </c>
      <c r="Y188" s="36" t="s">
        <v>13</v>
      </c>
      <c r="Z188" s="36" t="s">
        <v>567</v>
      </c>
      <c r="AA188" s="39" t="s">
        <v>527</v>
      </c>
      <c r="AB188" s="36" t="s">
        <v>568</v>
      </c>
      <c r="AC188" s="36" t="s">
        <v>3</v>
      </c>
      <c r="AD188" s="36" t="s">
        <v>3</v>
      </c>
      <c r="AE188" s="36" t="s">
        <v>3</v>
      </c>
    </row>
    <row r="189" spans="1:32" s="18" customFormat="1" ht="76.5">
      <c r="A189" s="36" t="s">
        <v>573</v>
      </c>
      <c r="B189" s="36" t="s">
        <v>561</v>
      </c>
      <c r="C189" s="22" t="s">
        <v>574</v>
      </c>
      <c r="D189" s="108" t="s">
        <v>3</v>
      </c>
      <c r="E189" s="36" t="s">
        <v>535</v>
      </c>
      <c r="F189" s="36" t="s">
        <v>19</v>
      </c>
      <c r="G189" s="36" t="s">
        <v>11</v>
      </c>
      <c r="H189" s="37" t="s">
        <v>518</v>
      </c>
      <c r="I189" s="161">
        <v>45273</v>
      </c>
      <c r="J189" s="64">
        <v>45292</v>
      </c>
      <c r="K189" s="36" t="s">
        <v>3</v>
      </c>
      <c r="L189" s="36" t="s">
        <v>3</v>
      </c>
      <c r="M189" s="188">
        <v>71628</v>
      </c>
      <c r="N189" s="189" t="s">
        <v>3</v>
      </c>
      <c r="O189" s="189" t="s">
        <v>3</v>
      </c>
      <c r="P189" s="189" t="s">
        <v>3</v>
      </c>
      <c r="Q189" s="189" t="s">
        <v>3</v>
      </c>
      <c r="R189" s="189" t="s">
        <v>3</v>
      </c>
      <c r="S189" s="148">
        <v>0.01</v>
      </c>
      <c r="T189" s="148">
        <v>0.01</v>
      </c>
      <c r="U189" s="148">
        <v>0</v>
      </c>
      <c r="V189" s="36" t="s">
        <v>575</v>
      </c>
      <c r="W189" s="36" t="s">
        <v>576</v>
      </c>
      <c r="X189" s="36" t="s">
        <v>566</v>
      </c>
      <c r="Y189" s="36" t="s">
        <v>13</v>
      </c>
      <c r="Z189" s="36" t="s">
        <v>567</v>
      </c>
      <c r="AA189" s="39" t="s">
        <v>527</v>
      </c>
      <c r="AB189" s="36" t="s">
        <v>568</v>
      </c>
      <c r="AC189" s="36" t="s">
        <v>3</v>
      </c>
      <c r="AD189" s="36" t="s">
        <v>3</v>
      </c>
      <c r="AE189" s="36" t="s">
        <v>3</v>
      </c>
    </row>
    <row r="190" spans="1:32" s="27" customFormat="1">
      <c r="A190" s="149" t="s">
        <v>577</v>
      </c>
      <c r="B190" s="143" t="s">
        <v>561</v>
      </c>
      <c r="C190" s="28"/>
      <c r="D190" s="28"/>
      <c r="E190" s="28"/>
      <c r="F190" s="28"/>
      <c r="G190" s="28"/>
      <c r="H190" s="127"/>
      <c r="I190" s="150"/>
      <c r="J190" s="28"/>
      <c r="K190" s="28"/>
      <c r="L190" s="28"/>
      <c r="M190" s="28"/>
      <c r="N190" s="28"/>
      <c r="O190" s="220"/>
      <c r="P190" s="28"/>
      <c r="Q190" s="28"/>
      <c r="R190" s="220"/>
      <c r="S190" s="221"/>
      <c r="T190" s="221"/>
      <c r="U190" s="221"/>
      <c r="V190" s="28"/>
      <c r="W190" s="222"/>
      <c r="X190" s="28"/>
      <c r="Y190" s="222"/>
      <c r="Z190" s="222"/>
      <c r="AA190" s="220"/>
      <c r="AB190" s="222"/>
      <c r="AC190" s="28"/>
      <c r="AD190" s="28"/>
      <c r="AE190" s="28"/>
    </row>
    <row r="191" spans="1:32" s="18" customFormat="1" ht="63.75">
      <c r="A191" s="26" t="s">
        <v>577</v>
      </c>
      <c r="B191" s="26" t="s">
        <v>561</v>
      </c>
      <c r="C191" s="22" t="s">
        <v>578</v>
      </c>
      <c r="D191" s="22" t="s">
        <v>3</v>
      </c>
      <c r="E191" s="36" t="s">
        <v>579</v>
      </c>
      <c r="F191" s="36" t="s">
        <v>19</v>
      </c>
      <c r="G191" s="36" t="s">
        <v>11</v>
      </c>
      <c r="H191" s="218" t="s">
        <v>518</v>
      </c>
      <c r="I191" s="223">
        <v>45281</v>
      </c>
      <c r="J191" s="38">
        <v>45292</v>
      </c>
      <c r="K191" s="39" t="s">
        <v>3</v>
      </c>
      <c r="L191" s="39" t="s">
        <v>3</v>
      </c>
      <c r="M191" s="66">
        <v>71628</v>
      </c>
      <c r="N191" s="39" t="s">
        <v>3</v>
      </c>
      <c r="O191" s="39" t="s">
        <v>3</v>
      </c>
      <c r="P191" s="39" t="s">
        <v>3</v>
      </c>
      <c r="Q191" s="39" t="s">
        <v>3</v>
      </c>
      <c r="R191" s="66">
        <v>15816</v>
      </c>
      <c r="S191" s="148">
        <v>0.26400000000000001</v>
      </c>
      <c r="T191" s="148">
        <v>0.19089999999999999</v>
      </c>
      <c r="U191" s="148">
        <v>7.3099999999999998E-2</v>
      </c>
      <c r="V191" s="37" t="s">
        <v>580</v>
      </c>
      <c r="W191" s="36" t="s">
        <v>468</v>
      </c>
      <c r="X191" s="36" t="s">
        <v>581</v>
      </c>
      <c r="Y191" s="36" t="s">
        <v>13</v>
      </c>
      <c r="Z191" s="36" t="s">
        <v>582</v>
      </c>
      <c r="AA191" s="39" t="s">
        <v>527</v>
      </c>
      <c r="AB191" s="36" t="s">
        <v>568</v>
      </c>
      <c r="AC191" s="36" t="s">
        <v>3</v>
      </c>
      <c r="AD191" s="36" t="s">
        <v>3</v>
      </c>
      <c r="AE191" s="36" t="s">
        <v>3</v>
      </c>
    </row>
    <row r="192" spans="1:32" s="18" customFormat="1" ht="63.75">
      <c r="A192" s="26" t="s">
        <v>577</v>
      </c>
      <c r="B192" s="26" t="s">
        <v>561</v>
      </c>
      <c r="C192" s="22" t="s">
        <v>583</v>
      </c>
      <c r="D192" s="105" t="s">
        <v>584</v>
      </c>
      <c r="E192" s="36" t="s">
        <v>585</v>
      </c>
      <c r="F192" s="36" t="s">
        <v>39</v>
      </c>
      <c r="G192" s="36" t="s">
        <v>11</v>
      </c>
      <c r="H192" s="218" t="s">
        <v>518</v>
      </c>
      <c r="I192" s="223">
        <v>45281</v>
      </c>
      <c r="J192" s="38">
        <v>45292</v>
      </c>
      <c r="K192" s="39" t="s">
        <v>3</v>
      </c>
      <c r="L192" s="39" t="s">
        <v>3</v>
      </c>
      <c r="M192" s="66">
        <v>137800</v>
      </c>
      <c r="N192" s="39" t="s">
        <v>3</v>
      </c>
      <c r="O192" s="39" t="s">
        <v>3</v>
      </c>
      <c r="P192" s="39" t="s">
        <v>3</v>
      </c>
      <c r="Q192" s="39" t="s">
        <v>3</v>
      </c>
      <c r="R192" s="66">
        <v>71628</v>
      </c>
      <c r="S192" s="124" t="s">
        <v>572</v>
      </c>
      <c r="T192" s="124" t="s">
        <v>572</v>
      </c>
      <c r="U192" s="124" t="s">
        <v>572</v>
      </c>
      <c r="V192" s="37" t="s">
        <v>580</v>
      </c>
      <c r="W192" s="36" t="s">
        <v>468</v>
      </c>
      <c r="X192" s="36" t="s">
        <v>581</v>
      </c>
      <c r="Y192" s="36" t="s">
        <v>13</v>
      </c>
      <c r="Z192" s="36" t="s">
        <v>582</v>
      </c>
      <c r="AA192" s="39" t="s">
        <v>527</v>
      </c>
      <c r="AB192" s="36" t="s">
        <v>568</v>
      </c>
      <c r="AC192" s="36" t="s">
        <v>3</v>
      </c>
      <c r="AD192" s="36" t="s">
        <v>3</v>
      </c>
      <c r="AE192" s="36" t="s">
        <v>3</v>
      </c>
    </row>
    <row r="193" spans="1:692" s="18" customFormat="1" ht="63.75">
      <c r="A193" s="26" t="s">
        <v>577</v>
      </c>
      <c r="B193" s="26" t="s">
        <v>561</v>
      </c>
      <c r="C193" s="22" t="s">
        <v>583</v>
      </c>
      <c r="D193" s="105" t="s">
        <v>586</v>
      </c>
      <c r="E193" s="36" t="s">
        <v>587</v>
      </c>
      <c r="F193" s="36" t="s">
        <v>40</v>
      </c>
      <c r="G193" s="36" t="s">
        <v>11</v>
      </c>
      <c r="H193" s="218" t="s">
        <v>518</v>
      </c>
      <c r="I193" s="223">
        <v>45281</v>
      </c>
      <c r="J193" s="38">
        <v>45292</v>
      </c>
      <c r="K193" s="39" t="s">
        <v>3</v>
      </c>
      <c r="L193" s="39" t="s">
        <v>3</v>
      </c>
      <c r="M193" s="66">
        <v>137800</v>
      </c>
      <c r="N193" s="39" t="s">
        <v>3</v>
      </c>
      <c r="O193" s="39" t="s">
        <v>3</v>
      </c>
      <c r="P193" s="39" t="s">
        <v>3</v>
      </c>
      <c r="Q193" s="39" t="s">
        <v>3</v>
      </c>
      <c r="R193" s="66">
        <v>71628</v>
      </c>
      <c r="S193" s="124" t="s">
        <v>572</v>
      </c>
      <c r="T193" s="124" t="s">
        <v>572</v>
      </c>
      <c r="U193" s="124" t="s">
        <v>572</v>
      </c>
      <c r="V193" s="37" t="s">
        <v>580</v>
      </c>
      <c r="W193" s="36" t="s">
        <v>468</v>
      </c>
      <c r="X193" s="36" t="s">
        <v>581</v>
      </c>
      <c r="Y193" s="36" t="s">
        <v>13</v>
      </c>
      <c r="Z193" s="36" t="s">
        <v>582</v>
      </c>
      <c r="AA193" s="39" t="s">
        <v>527</v>
      </c>
      <c r="AB193" s="36" t="s">
        <v>568</v>
      </c>
      <c r="AC193" s="36" t="s">
        <v>3</v>
      </c>
      <c r="AD193" s="36" t="s">
        <v>3</v>
      </c>
      <c r="AE193" s="36" t="s">
        <v>3</v>
      </c>
    </row>
    <row r="194" spans="1:692" s="18" customFormat="1" ht="89.25">
      <c r="A194" s="151" t="s">
        <v>577</v>
      </c>
      <c r="B194" s="151" t="s">
        <v>561</v>
      </c>
      <c r="C194" s="152" t="s">
        <v>588</v>
      </c>
      <c r="D194" s="153" t="s">
        <v>3</v>
      </c>
      <c r="E194" s="152" t="s">
        <v>589</v>
      </c>
      <c r="F194" s="152" t="s">
        <v>19</v>
      </c>
      <c r="G194" s="152" t="s">
        <v>11</v>
      </c>
      <c r="H194" s="224" t="s">
        <v>518</v>
      </c>
      <c r="I194" s="225">
        <v>45266</v>
      </c>
      <c r="J194" s="156">
        <v>45292</v>
      </c>
      <c r="K194" s="154" t="s">
        <v>3</v>
      </c>
      <c r="L194" s="154" t="s">
        <v>3</v>
      </c>
      <c r="M194" s="154">
        <v>66956</v>
      </c>
      <c r="N194" s="154" t="s">
        <v>3</v>
      </c>
      <c r="O194" s="154" t="s">
        <v>3</v>
      </c>
      <c r="P194" s="154" t="s">
        <v>3</v>
      </c>
      <c r="Q194" s="154" t="s">
        <v>3</v>
      </c>
      <c r="R194" s="154" t="s">
        <v>3</v>
      </c>
      <c r="S194" s="157">
        <v>0</v>
      </c>
      <c r="T194" s="157">
        <v>0</v>
      </c>
      <c r="U194" s="157">
        <v>0</v>
      </c>
      <c r="V194" s="152" t="s">
        <v>93</v>
      </c>
      <c r="W194" s="152" t="s">
        <v>590</v>
      </c>
      <c r="X194" s="152" t="s">
        <v>581</v>
      </c>
      <c r="Y194" s="152" t="s">
        <v>13</v>
      </c>
      <c r="Z194" s="152" t="s">
        <v>582</v>
      </c>
      <c r="AA194" s="154" t="s">
        <v>198</v>
      </c>
      <c r="AB194" s="152" t="s">
        <v>568</v>
      </c>
      <c r="AC194" s="152" t="s">
        <v>3</v>
      </c>
      <c r="AD194" s="152" t="s">
        <v>3</v>
      </c>
      <c r="AE194" s="152" t="s">
        <v>3</v>
      </c>
    </row>
    <row r="195" spans="1:692" s="18" customFormat="1" ht="333.75" customHeight="1">
      <c r="A195" s="26" t="s">
        <v>591</v>
      </c>
      <c r="B195" s="26" t="s">
        <v>561</v>
      </c>
      <c r="C195" s="22" t="s">
        <v>592</v>
      </c>
      <c r="D195" s="22" t="s">
        <v>3</v>
      </c>
      <c r="E195" s="36" t="s">
        <v>535</v>
      </c>
      <c r="F195" s="36" t="s">
        <v>41</v>
      </c>
      <c r="G195" s="36" t="s">
        <v>11</v>
      </c>
      <c r="H195" s="218" t="s">
        <v>518</v>
      </c>
      <c r="I195" s="223">
        <v>45281</v>
      </c>
      <c r="J195" s="38">
        <v>45292</v>
      </c>
      <c r="K195" s="39" t="s">
        <v>3</v>
      </c>
      <c r="L195" s="39" t="s">
        <v>3</v>
      </c>
      <c r="M195" s="66">
        <v>107442</v>
      </c>
      <c r="N195" s="39" t="s">
        <v>3</v>
      </c>
      <c r="O195" s="39" t="s">
        <v>3</v>
      </c>
      <c r="P195" s="39" t="s">
        <v>3</v>
      </c>
      <c r="Q195" s="39" t="s">
        <v>3</v>
      </c>
      <c r="R195" s="39" t="s">
        <v>3</v>
      </c>
      <c r="S195" s="124" t="s">
        <v>41</v>
      </c>
      <c r="T195" s="124" t="s">
        <v>41</v>
      </c>
      <c r="U195" s="124" t="s">
        <v>41</v>
      </c>
      <c r="V195" s="36" t="s">
        <v>93</v>
      </c>
      <c r="W195" s="36" t="s">
        <v>593</v>
      </c>
      <c r="X195" s="36" t="s">
        <v>581</v>
      </c>
      <c r="Y195" s="36" t="s">
        <v>13</v>
      </c>
      <c r="Z195" s="36" t="s">
        <v>582</v>
      </c>
      <c r="AA195" s="39" t="s">
        <v>594</v>
      </c>
      <c r="AB195" s="36" t="s">
        <v>568</v>
      </c>
      <c r="AC195" s="36" t="s">
        <v>3</v>
      </c>
      <c r="AD195" s="36" t="s">
        <v>3</v>
      </c>
      <c r="AE195" s="37" t="s">
        <v>595</v>
      </c>
    </row>
    <row r="196" spans="1:692" s="18" customFormat="1">
      <c r="A196" s="158" t="s">
        <v>596</v>
      </c>
      <c r="B196" s="143" t="s">
        <v>561</v>
      </c>
      <c r="C196" s="158"/>
      <c r="D196" s="158"/>
      <c r="E196" s="158"/>
      <c r="F196" s="158"/>
      <c r="G196" s="158"/>
      <c r="H196" s="158"/>
      <c r="I196" s="159"/>
      <c r="J196" s="158"/>
      <c r="K196" s="158"/>
      <c r="L196" s="158"/>
      <c r="M196" s="158"/>
      <c r="N196" s="158"/>
      <c r="O196" s="158"/>
      <c r="P196" s="158"/>
      <c r="Q196" s="158"/>
      <c r="R196" s="158"/>
      <c r="S196" s="158"/>
      <c r="T196" s="158"/>
      <c r="U196" s="158"/>
      <c r="V196" s="158"/>
      <c r="W196" s="158"/>
      <c r="X196" s="158"/>
      <c r="Y196" s="158"/>
      <c r="Z196" s="158"/>
      <c r="AA196" s="158"/>
      <c r="AB196" s="158"/>
      <c r="AC196" s="158"/>
      <c r="AD196" s="158"/>
      <c r="AE196" s="88"/>
    </row>
    <row r="197" spans="1:692" s="18" customFormat="1" ht="63.75">
      <c r="A197" s="36" t="s">
        <v>597</v>
      </c>
      <c r="B197" s="36" t="s">
        <v>561</v>
      </c>
      <c r="C197" s="22" t="s">
        <v>598</v>
      </c>
      <c r="D197" s="22" t="s">
        <v>3</v>
      </c>
      <c r="E197" s="36" t="s">
        <v>523</v>
      </c>
      <c r="F197" s="36" t="s">
        <v>599</v>
      </c>
      <c r="G197" s="36" t="s">
        <v>600</v>
      </c>
      <c r="H197" s="38" t="s">
        <v>518</v>
      </c>
      <c r="I197" s="38">
        <v>45287</v>
      </c>
      <c r="J197" s="64">
        <v>45292</v>
      </c>
      <c r="K197" s="96" t="s">
        <v>198</v>
      </c>
      <c r="L197" s="96" t="s">
        <v>198</v>
      </c>
      <c r="M197" s="66">
        <v>71628</v>
      </c>
      <c r="N197" s="36" t="s">
        <v>3</v>
      </c>
      <c r="O197" s="39" t="s">
        <v>3</v>
      </c>
      <c r="P197" s="39" t="s">
        <v>3</v>
      </c>
      <c r="Q197" s="39" t="s">
        <v>3</v>
      </c>
      <c r="R197" s="39" t="s">
        <v>3</v>
      </c>
      <c r="S197" s="53">
        <v>0.13900000000000001</v>
      </c>
      <c r="T197" s="53">
        <v>6.9500000000000006E-2</v>
      </c>
      <c r="U197" s="53">
        <v>6.9500000000000006E-2</v>
      </c>
      <c r="V197" s="37" t="s">
        <v>67</v>
      </c>
      <c r="W197" s="90" t="s">
        <v>68</v>
      </c>
      <c r="X197" s="36" t="s">
        <v>566</v>
      </c>
      <c r="Y197" s="36" t="s">
        <v>13</v>
      </c>
      <c r="Z197" s="203" t="s">
        <v>601</v>
      </c>
      <c r="AA197" s="124" t="s">
        <v>602</v>
      </c>
      <c r="AB197" s="39" t="s">
        <v>603</v>
      </c>
      <c r="AC197" s="36" t="s">
        <v>3</v>
      </c>
      <c r="AD197" s="96" t="s">
        <v>3</v>
      </c>
      <c r="AE197" s="95" t="s">
        <v>3</v>
      </c>
    </row>
    <row r="198" spans="1:692" s="18" customFormat="1" ht="63.75">
      <c r="A198" s="36" t="s">
        <v>604</v>
      </c>
      <c r="B198" s="36" t="s">
        <v>561</v>
      </c>
      <c r="C198" s="22" t="s">
        <v>605</v>
      </c>
      <c r="D198" s="22" t="s">
        <v>3</v>
      </c>
      <c r="E198" s="36" t="s">
        <v>606</v>
      </c>
      <c r="F198" s="36" t="s">
        <v>599</v>
      </c>
      <c r="G198" s="36" t="s">
        <v>600</v>
      </c>
      <c r="H198" s="38" t="s">
        <v>518</v>
      </c>
      <c r="I198" s="38">
        <v>45287</v>
      </c>
      <c r="J198" s="64">
        <v>45292</v>
      </c>
      <c r="K198" s="96" t="s">
        <v>198</v>
      </c>
      <c r="L198" s="96" t="s">
        <v>198</v>
      </c>
      <c r="M198" s="66">
        <v>71628</v>
      </c>
      <c r="N198" s="36" t="s">
        <v>3</v>
      </c>
      <c r="O198" s="39" t="s">
        <v>3</v>
      </c>
      <c r="P198" s="39" t="s">
        <v>3</v>
      </c>
      <c r="Q198" s="39" t="s">
        <v>3</v>
      </c>
      <c r="R198" s="39" t="s">
        <v>198</v>
      </c>
      <c r="S198" s="53">
        <v>6.0000000000000001E-3</v>
      </c>
      <c r="T198" s="53">
        <v>3.0000000000000001E-3</v>
      </c>
      <c r="U198" s="53">
        <v>3.0000000000000001E-3</v>
      </c>
      <c r="V198" s="36" t="s">
        <v>607</v>
      </c>
      <c r="W198" s="90" t="s">
        <v>608</v>
      </c>
      <c r="X198" s="36" t="s">
        <v>566</v>
      </c>
      <c r="Y198" s="36" t="s">
        <v>13</v>
      </c>
      <c r="Z198" s="203" t="s">
        <v>601</v>
      </c>
      <c r="AA198" s="124" t="s">
        <v>602</v>
      </c>
      <c r="AB198" s="39" t="s">
        <v>603</v>
      </c>
      <c r="AC198" s="36" t="s">
        <v>3</v>
      </c>
      <c r="AD198" s="96" t="s">
        <v>3</v>
      </c>
      <c r="AE198" s="95" t="s">
        <v>3</v>
      </c>
    </row>
    <row r="199" spans="1:692" s="238" customFormat="1">
      <c r="A199" s="143" t="s">
        <v>609</v>
      </c>
      <c r="B199" s="143" t="s">
        <v>561</v>
      </c>
      <c r="C199" s="149"/>
      <c r="D199" s="149"/>
      <c r="E199" s="149"/>
      <c r="F199" s="149"/>
      <c r="G199" s="149"/>
      <c r="H199" s="149"/>
      <c r="I199" s="174"/>
      <c r="J199" s="149"/>
      <c r="K199" s="149"/>
      <c r="L199" s="149"/>
      <c r="M199" s="149"/>
      <c r="N199" s="149"/>
      <c r="O199" s="149"/>
      <c r="P199" s="149"/>
      <c r="Q199" s="149"/>
      <c r="R199" s="149"/>
      <c r="S199" s="149"/>
      <c r="T199" s="149"/>
      <c r="U199" s="149"/>
      <c r="V199" s="149"/>
      <c r="W199" s="149"/>
      <c r="X199" s="149"/>
      <c r="Y199" s="149"/>
      <c r="Z199" s="149"/>
      <c r="AA199" s="149"/>
      <c r="AB199" s="149"/>
      <c r="AC199" s="149"/>
      <c r="AD199" s="149"/>
      <c r="AE199" s="28"/>
    </row>
    <row r="200" spans="1:692" s="238" customFormat="1" ht="153">
      <c r="A200" s="37" t="s">
        <v>610</v>
      </c>
      <c r="B200" s="36" t="s">
        <v>561</v>
      </c>
      <c r="C200" s="22" t="s">
        <v>611</v>
      </c>
      <c r="D200" s="22" t="s">
        <v>198</v>
      </c>
      <c r="E200" s="36" t="s">
        <v>612</v>
      </c>
      <c r="F200" s="36" t="s">
        <v>19</v>
      </c>
      <c r="G200" s="107" t="s">
        <v>600</v>
      </c>
      <c r="H200" s="226" t="s">
        <v>518</v>
      </c>
      <c r="I200" s="227">
        <v>45280</v>
      </c>
      <c r="J200" s="64">
        <v>45292</v>
      </c>
      <c r="K200" s="39" t="s">
        <v>28</v>
      </c>
      <c r="L200" s="36" t="s">
        <v>198</v>
      </c>
      <c r="M200" s="163">
        <v>67588</v>
      </c>
      <c r="N200" s="36" t="s">
        <v>198</v>
      </c>
      <c r="O200" s="36" t="s">
        <v>198</v>
      </c>
      <c r="P200" s="39"/>
      <c r="Q200" s="36" t="s">
        <v>198</v>
      </c>
      <c r="R200" s="163">
        <v>17599</v>
      </c>
      <c r="S200" s="124">
        <v>0.26300000000000001</v>
      </c>
      <c r="T200" s="53">
        <v>0.13150000000000001</v>
      </c>
      <c r="U200" s="53">
        <v>0.13150000000000001</v>
      </c>
      <c r="V200" s="37" t="s">
        <v>67</v>
      </c>
      <c r="W200" s="36" t="s">
        <v>468</v>
      </c>
      <c r="X200" s="36" t="s">
        <v>613</v>
      </c>
      <c r="Y200" s="36" t="s">
        <v>6</v>
      </c>
      <c r="Z200" s="162" t="s">
        <v>614</v>
      </c>
      <c r="AA200" s="39" t="s">
        <v>527</v>
      </c>
      <c r="AB200" s="36" t="s">
        <v>615</v>
      </c>
      <c r="AC200" s="36" t="s">
        <v>198</v>
      </c>
      <c r="AD200" s="96" t="s">
        <v>198</v>
      </c>
      <c r="AE200" s="36" t="s">
        <v>616</v>
      </c>
    </row>
    <row r="201" spans="1:692" s="238" customFormat="1" ht="153">
      <c r="A201" s="37" t="s">
        <v>610</v>
      </c>
      <c r="B201" s="36" t="s">
        <v>561</v>
      </c>
      <c r="C201" s="22" t="s">
        <v>617</v>
      </c>
      <c r="D201" s="22" t="s">
        <v>198</v>
      </c>
      <c r="E201" s="36" t="s">
        <v>618</v>
      </c>
      <c r="F201" s="36" t="s">
        <v>19</v>
      </c>
      <c r="G201" s="107" t="s">
        <v>600</v>
      </c>
      <c r="H201" s="226" t="s">
        <v>518</v>
      </c>
      <c r="I201" s="227">
        <v>45280</v>
      </c>
      <c r="J201" s="64">
        <v>45292</v>
      </c>
      <c r="K201" s="39" t="s">
        <v>28</v>
      </c>
      <c r="L201" s="36" t="s">
        <v>198</v>
      </c>
      <c r="M201" s="163">
        <v>67588</v>
      </c>
      <c r="N201" s="36" t="s">
        <v>198</v>
      </c>
      <c r="O201" s="36" t="s">
        <v>198</v>
      </c>
      <c r="P201" s="39"/>
      <c r="Q201" s="36" t="s">
        <v>198</v>
      </c>
      <c r="R201" s="163">
        <v>17599</v>
      </c>
      <c r="S201" s="124" t="s">
        <v>3</v>
      </c>
      <c r="T201" s="124" t="s">
        <v>3</v>
      </c>
      <c r="U201" s="124" t="s">
        <v>3</v>
      </c>
      <c r="V201" s="36" t="s">
        <v>3</v>
      </c>
      <c r="W201" s="39" t="s">
        <v>619</v>
      </c>
      <c r="X201" s="36" t="s">
        <v>613</v>
      </c>
      <c r="Y201" s="36" t="s">
        <v>6</v>
      </c>
      <c r="Z201" s="162" t="s">
        <v>620</v>
      </c>
      <c r="AA201" s="39" t="s">
        <v>527</v>
      </c>
      <c r="AB201" s="36" t="s">
        <v>621</v>
      </c>
      <c r="AC201" s="36" t="s">
        <v>198</v>
      </c>
      <c r="AD201" s="96" t="s">
        <v>198</v>
      </c>
      <c r="AE201" s="36" t="s">
        <v>3</v>
      </c>
    </row>
    <row r="202" spans="1:692" s="238" customFormat="1" ht="153">
      <c r="A202" s="37" t="s">
        <v>610</v>
      </c>
      <c r="B202" s="36" t="s">
        <v>561</v>
      </c>
      <c r="C202" s="22" t="s">
        <v>622</v>
      </c>
      <c r="D202" s="22" t="s">
        <v>198</v>
      </c>
      <c r="E202" s="36" t="s">
        <v>623</v>
      </c>
      <c r="F202" s="36"/>
      <c r="G202" s="107" t="s">
        <v>600</v>
      </c>
      <c r="H202" s="226" t="s">
        <v>518</v>
      </c>
      <c r="I202" s="227">
        <v>45280</v>
      </c>
      <c r="J202" s="64">
        <v>45292</v>
      </c>
      <c r="K202" s="39" t="s">
        <v>28</v>
      </c>
      <c r="L202" s="36" t="s">
        <v>198</v>
      </c>
      <c r="M202" s="254">
        <v>137800</v>
      </c>
      <c r="N202" s="36" t="s">
        <v>198</v>
      </c>
      <c r="O202" s="36" t="s">
        <v>198</v>
      </c>
      <c r="P202" s="39"/>
      <c r="Q202" s="36" t="s">
        <v>198</v>
      </c>
      <c r="R202" s="163">
        <v>67588</v>
      </c>
      <c r="S202" s="124" t="s">
        <v>624</v>
      </c>
      <c r="T202" s="124" t="s">
        <v>3</v>
      </c>
      <c r="U202" s="124" t="s">
        <v>3</v>
      </c>
      <c r="V202" s="37" t="s">
        <v>67</v>
      </c>
      <c r="W202" s="36" t="s">
        <v>468</v>
      </c>
      <c r="X202" s="36" t="s">
        <v>613</v>
      </c>
      <c r="Y202" s="36" t="s">
        <v>6</v>
      </c>
      <c r="Z202" s="162" t="s">
        <v>620</v>
      </c>
      <c r="AA202" s="39" t="s">
        <v>527</v>
      </c>
      <c r="AB202" s="36" t="s">
        <v>625</v>
      </c>
      <c r="AC202" s="36" t="s">
        <v>198</v>
      </c>
      <c r="AD202" s="96" t="s">
        <v>198</v>
      </c>
      <c r="AE202" s="36" t="s">
        <v>3</v>
      </c>
    </row>
    <row r="203" spans="1:692" s="238" customFormat="1" ht="102">
      <c r="A203" s="37" t="s">
        <v>610</v>
      </c>
      <c r="B203" s="36" t="s">
        <v>561</v>
      </c>
      <c r="C203" s="22" t="s">
        <v>626</v>
      </c>
      <c r="D203" s="22" t="s">
        <v>198</v>
      </c>
      <c r="E203" s="36" t="s">
        <v>627</v>
      </c>
      <c r="F203" s="36" t="s">
        <v>19</v>
      </c>
      <c r="G203" s="107" t="s">
        <v>600</v>
      </c>
      <c r="H203" s="226" t="s">
        <v>518</v>
      </c>
      <c r="I203" s="227">
        <v>45280</v>
      </c>
      <c r="J203" s="64">
        <v>45292</v>
      </c>
      <c r="K203" s="39" t="s">
        <v>28</v>
      </c>
      <c r="L203" s="36" t="s">
        <v>198</v>
      </c>
      <c r="M203" s="163">
        <v>67588</v>
      </c>
      <c r="N203" s="36" t="s">
        <v>198</v>
      </c>
      <c r="O203" s="36" t="s">
        <v>198</v>
      </c>
      <c r="P203" s="39"/>
      <c r="Q203" s="36" t="s">
        <v>198</v>
      </c>
      <c r="R203" s="163">
        <v>22861</v>
      </c>
      <c r="S203" s="124">
        <v>0.26600000000000001</v>
      </c>
      <c r="T203" s="53">
        <v>0.13300000000000001</v>
      </c>
      <c r="U203" s="53">
        <v>0.13300000000000001</v>
      </c>
      <c r="V203" s="37" t="s">
        <v>67</v>
      </c>
      <c r="W203" s="36" t="s">
        <v>468</v>
      </c>
      <c r="X203" s="36" t="s">
        <v>613</v>
      </c>
      <c r="Y203" s="36" t="s">
        <v>6</v>
      </c>
      <c r="Z203" s="162" t="s">
        <v>628</v>
      </c>
      <c r="AA203" s="39" t="s">
        <v>527</v>
      </c>
      <c r="AB203" s="36" t="s">
        <v>629</v>
      </c>
      <c r="AC203" s="36" t="s">
        <v>198</v>
      </c>
      <c r="AD203" s="96" t="s">
        <v>198</v>
      </c>
      <c r="AE203" s="36" t="s">
        <v>616</v>
      </c>
    </row>
    <row r="204" spans="1:692" s="238" customFormat="1" ht="102">
      <c r="A204" s="37" t="s">
        <v>610</v>
      </c>
      <c r="B204" s="36" t="s">
        <v>561</v>
      </c>
      <c r="C204" s="22" t="s">
        <v>630</v>
      </c>
      <c r="D204" s="22" t="s">
        <v>198</v>
      </c>
      <c r="E204" s="36" t="s">
        <v>631</v>
      </c>
      <c r="F204" s="36" t="s">
        <v>19</v>
      </c>
      <c r="G204" s="107" t="s">
        <v>600</v>
      </c>
      <c r="H204" s="226" t="s">
        <v>518</v>
      </c>
      <c r="I204" s="227">
        <v>45280</v>
      </c>
      <c r="J204" s="64">
        <v>45292</v>
      </c>
      <c r="K204" s="39" t="s">
        <v>28</v>
      </c>
      <c r="L204" s="36" t="s">
        <v>198</v>
      </c>
      <c r="M204" s="163">
        <v>67588</v>
      </c>
      <c r="N204" s="36" t="s">
        <v>198</v>
      </c>
      <c r="O204" s="36" t="s">
        <v>198</v>
      </c>
      <c r="P204" s="39"/>
      <c r="Q204" s="36" t="s">
        <v>198</v>
      </c>
      <c r="R204" s="163">
        <v>22861</v>
      </c>
      <c r="S204" s="124" t="s">
        <v>3</v>
      </c>
      <c r="T204" s="124" t="s">
        <v>3</v>
      </c>
      <c r="U204" s="124" t="s">
        <v>3</v>
      </c>
      <c r="V204" s="39" t="s">
        <v>3</v>
      </c>
      <c r="W204" s="39" t="s">
        <v>619</v>
      </c>
      <c r="X204" s="36" t="s">
        <v>613</v>
      </c>
      <c r="Y204" s="36" t="s">
        <v>6</v>
      </c>
      <c r="Z204" s="162" t="s">
        <v>628</v>
      </c>
      <c r="AA204" s="39" t="s">
        <v>527</v>
      </c>
      <c r="AB204" s="36" t="s">
        <v>632</v>
      </c>
      <c r="AC204" s="36" t="s">
        <v>198</v>
      </c>
      <c r="AD204" s="96" t="s">
        <v>198</v>
      </c>
      <c r="AE204" s="36" t="s">
        <v>3</v>
      </c>
    </row>
    <row r="205" spans="1:692" s="238" customFormat="1" ht="102">
      <c r="A205" s="37" t="s">
        <v>610</v>
      </c>
      <c r="B205" s="36" t="s">
        <v>561</v>
      </c>
      <c r="C205" s="22" t="s">
        <v>633</v>
      </c>
      <c r="D205" s="22" t="s">
        <v>198</v>
      </c>
      <c r="E205" s="36" t="s">
        <v>634</v>
      </c>
      <c r="F205" s="36"/>
      <c r="G205" s="107" t="s">
        <v>600</v>
      </c>
      <c r="H205" s="226" t="s">
        <v>518</v>
      </c>
      <c r="I205" s="227">
        <v>45280</v>
      </c>
      <c r="J205" s="64">
        <v>45292</v>
      </c>
      <c r="K205" s="39" t="s">
        <v>28</v>
      </c>
      <c r="L205" s="36" t="s">
        <v>198</v>
      </c>
      <c r="M205" s="254">
        <v>137800</v>
      </c>
      <c r="N205" s="36" t="s">
        <v>198</v>
      </c>
      <c r="O205" s="36" t="s">
        <v>198</v>
      </c>
      <c r="P205" s="39"/>
      <c r="Q205" s="36" t="s">
        <v>198</v>
      </c>
      <c r="R205" s="163">
        <v>67588</v>
      </c>
      <c r="S205" s="124" t="s">
        <v>624</v>
      </c>
      <c r="T205" s="124" t="s">
        <v>3</v>
      </c>
      <c r="U205" s="124" t="s">
        <v>3</v>
      </c>
      <c r="V205" s="37" t="s">
        <v>67</v>
      </c>
      <c r="W205" s="36" t="s">
        <v>468</v>
      </c>
      <c r="X205" s="36" t="s">
        <v>613</v>
      </c>
      <c r="Y205" s="36" t="s">
        <v>6</v>
      </c>
      <c r="Z205" s="162" t="s">
        <v>628</v>
      </c>
      <c r="AA205" s="39" t="s">
        <v>527</v>
      </c>
      <c r="AB205" s="36" t="s">
        <v>635</v>
      </c>
      <c r="AC205" s="36" t="s">
        <v>198</v>
      </c>
      <c r="AD205" s="96" t="s">
        <v>198</v>
      </c>
      <c r="AE205" s="36" t="s">
        <v>3</v>
      </c>
    </row>
    <row r="206" spans="1:692" s="36" customFormat="1">
      <c r="A206" s="28" t="s">
        <v>636</v>
      </c>
      <c r="B206" s="143" t="s">
        <v>561</v>
      </c>
      <c r="C206" s="94"/>
      <c r="D206" s="94"/>
      <c r="E206" s="94"/>
      <c r="F206" s="94"/>
      <c r="G206" s="94"/>
      <c r="H206" s="94"/>
      <c r="I206" s="160"/>
      <c r="J206" s="94"/>
      <c r="K206" s="94"/>
      <c r="L206" s="94"/>
      <c r="M206" s="94"/>
      <c r="N206" s="94"/>
      <c r="O206" s="94"/>
      <c r="P206" s="94"/>
      <c r="Q206" s="94"/>
      <c r="R206" s="94"/>
      <c r="S206" s="94"/>
      <c r="T206" s="94"/>
      <c r="U206" s="94"/>
      <c r="V206" s="94"/>
      <c r="W206" s="94"/>
      <c r="X206" s="94"/>
      <c r="Y206" s="94"/>
      <c r="Z206" s="94"/>
      <c r="AA206" s="94"/>
      <c r="AB206" s="94"/>
      <c r="AC206" s="94"/>
      <c r="AD206" s="94"/>
      <c r="AE206" s="8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18"/>
      <c r="EB206" s="18"/>
      <c r="EC206" s="18"/>
      <c r="ED206" s="18"/>
      <c r="EE206" s="18"/>
      <c r="EF206" s="18"/>
      <c r="EG206" s="18"/>
      <c r="EH206" s="18"/>
      <c r="EI206" s="18"/>
      <c r="EJ206" s="18"/>
      <c r="EK206" s="18"/>
      <c r="EL206" s="18"/>
      <c r="EM206" s="18"/>
      <c r="EN206" s="18"/>
      <c r="EO206" s="18"/>
      <c r="EP206" s="18"/>
      <c r="EQ206" s="18"/>
      <c r="ER206" s="18"/>
      <c r="ES206" s="18"/>
      <c r="ET206" s="18"/>
      <c r="EU206" s="18"/>
      <c r="EV206" s="18"/>
      <c r="EW206" s="18"/>
      <c r="EX206" s="18"/>
      <c r="EY206" s="18"/>
      <c r="EZ206" s="18"/>
      <c r="FA206" s="18"/>
      <c r="FB206" s="18"/>
      <c r="FC206" s="18"/>
      <c r="FD206" s="18"/>
      <c r="FE206" s="18"/>
      <c r="FF206" s="18"/>
      <c r="FG206" s="18"/>
      <c r="FH206" s="18"/>
      <c r="FI206" s="18"/>
      <c r="FJ206" s="18"/>
      <c r="FK206" s="18"/>
      <c r="FL206" s="18"/>
      <c r="FM206" s="18"/>
      <c r="FN206" s="18"/>
      <c r="FO206" s="18"/>
      <c r="FP206" s="18"/>
      <c r="FQ206" s="18"/>
      <c r="FR206" s="18"/>
      <c r="FS206" s="18"/>
      <c r="FT206" s="18"/>
      <c r="FU206" s="18"/>
      <c r="FV206" s="18"/>
      <c r="FW206" s="18"/>
      <c r="FX206" s="18"/>
      <c r="FY206" s="18"/>
      <c r="FZ206" s="18"/>
      <c r="GA206" s="18"/>
      <c r="GB206" s="18"/>
      <c r="GC206" s="18"/>
      <c r="GD206" s="18"/>
      <c r="GE206" s="18"/>
      <c r="GF206" s="18"/>
      <c r="GG206" s="18"/>
      <c r="GH206" s="18"/>
      <c r="GI206" s="18"/>
      <c r="GJ206" s="18"/>
      <c r="GK206" s="18"/>
      <c r="GL206" s="18"/>
      <c r="GM206" s="18"/>
      <c r="GN206" s="18"/>
      <c r="GO206" s="18"/>
      <c r="GP206" s="18"/>
      <c r="GQ206" s="18"/>
      <c r="GR206" s="18"/>
      <c r="GS206" s="18"/>
      <c r="GT206" s="18"/>
      <c r="GU206" s="18"/>
      <c r="GV206" s="18"/>
      <c r="GW206" s="18"/>
      <c r="GX206" s="18"/>
      <c r="GY206" s="18"/>
      <c r="GZ206" s="18"/>
      <c r="HA206" s="18"/>
      <c r="HB206" s="18"/>
      <c r="HC206" s="18"/>
      <c r="HD206" s="18"/>
      <c r="HE206" s="18"/>
      <c r="HF206" s="18"/>
      <c r="HG206" s="18"/>
      <c r="HH206" s="18"/>
      <c r="HI206" s="18"/>
      <c r="HJ206" s="18"/>
      <c r="HK206" s="18"/>
      <c r="HL206" s="18"/>
      <c r="HM206" s="18"/>
      <c r="HN206" s="18"/>
      <c r="HO206" s="18"/>
      <c r="HP206" s="18"/>
      <c r="HQ206" s="18"/>
      <c r="HR206" s="18"/>
      <c r="HS206" s="18"/>
      <c r="HT206" s="18"/>
      <c r="HU206" s="18"/>
      <c r="HV206" s="18"/>
      <c r="HW206" s="18"/>
      <c r="HX206" s="18"/>
      <c r="HY206" s="18"/>
      <c r="HZ206" s="18"/>
      <c r="IA206" s="18"/>
      <c r="IB206" s="18"/>
      <c r="IC206" s="18"/>
      <c r="ID206" s="18"/>
      <c r="IE206" s="18"/>
      <c r="IF206" s="18"/>
      <c r="IG206" s="18"/>
      <c r="IH206" s="18"/>
      <c r="II206" s="18"/>
      <c r="IJ206" s="18"/>
      <c r="IK206" s="18"/>
      <c r="IL206" s="18"/>
      <c r="IM206" s="18"/>
      <c r="IN206" s="18"/>
      <c r="IO206" s="18"/>
      <c r="IP206" s="18"/>
      <c r="IQ206" s="18"/>
      <c r="IR206" s="18"/>
      <c r="IS206" s="18"/>
      <c r="IT206" s="18"/>
      <c r="IU206" s="18"/>
      <c r="IV206" s="18"/>
      <c r="IW206" s="18"/>
      <c r="IX206" s="18"/>
      <c r="IY206" s="18"/>
      <c r="IZ206" s="18"/>
      <c r="JA206" s="18"/>
      <c r="JB206" s="18"/>
      <c r="JC206" s="18"/>
      <c r="JD206" s="18"/>
      <c r="JE206" s="18"/>
      <c r="JF206" s="18"/>
      <c r="JG206" s="18"/>
      <c r="JH206" s="18"/>
      <c r="JI206" s="18"/>
      <c r="JJ206" s="18"/>
      <c r="JK206" s="18"/>
      <c r="JL206" s="18"/>
      <c r="JM206" s="18"/>
      <c r="JN206" s="18"/>
      <c r="JO206" s="18"/>
      <c r="JP206" s="18"/>
      <c r="JQ206" s="18"/>
      <c r="JR206" s="18"/>
      <c r="JS206" s="18"/>
      <c r="JT206" s="18"/>
      <c r="JU206" s="18"/>
      <c r="JV206" s="18"/>
      <c r="JW206" s="18"/>
      <c r="JX206" s="18"/>
      <c r="JY206" s="18"/>
      <c r="JZ206" s="18"/>
      <c r="KA206" s="18"/>
      <c r="KB206" s="18"/>
      <c r="KC206" s="18"/>
      <c r="KD206" s="18"/>
      <c r="KE206" s="18"/>
      <c r="KF206" s="18"/>
      <c r="KG206" s="18"/>
      <c r="KH206" s="18"/>
      <c r="KI206" s="18"/>
      <c r="KJ206" s="18"/>
      <c r="KK206" s="18"/>
      <c r="KL206" s="18"/>
      <c r="KM206" s="18"/>
      <c r="KN206" s="18"/>
      <c r="KO206" s="18"/>
      <c r="KP206" s="18"/>
      <c r="KQ206" s="18"/>
      <c r="KR206" s="18"/>
      <c r="KS206" s="18"/>
      <c r="KT206" s="18"/>
      <c r="KU206" s="18"/>
      <c r="KV206" s="18"/>
      <c r="KW206" s="18"/>
      <c r="KX206" s="18"/>
      <c r="KY206" s="18"/>
      <c r="KZ206" s="18"/>
      <c r="LA206" s="18"/>
      <c r="LB206" s="18"/>
      <c r="LC206" s="18"/>
      <c r="LD206" s="18"/>
      <c r="LE206" s="18"/>
      <c r="LF206" s="18"/>
      <c r="LG206" s="18"/>
      <c r="LH206" s="18"/>
      <c r="LI206" s="18"/>
      <c r="LJ206" s="18"/>
      <c r="LK206" s="18"/>
      <c r="LL206" s="18"/>
      <c r="LM206" s="18"/>
      <c r="LN206" s="18"/>
      <c r="LO206" s="18"/>
      <c r="LP206" s="18"/>
      <c r="LQ206" s="18"/>
      <c r="LR206" s="18"/>
      <c r="LS206" s="18"/>
      <c r="LT206" s="18"/>
      <c r="LU206" s="18"/>
      <c r="LV206" s="18"/>
      <c r="LW206" s="18"/>
      <c r="LX206" s="18"/>
      <c r="LY206" s="18"/>
      <c r="LZ206" s="18"/>
      <c r="MA206" s="18"/>
      <c r="MB206" s="18"/>
      <c r="MC206" s="18"/>
      <c r="MD206" s="18"/>
      <c r="ME206" s="18"/>
      <c r="MF206" s="18"/>
      <c r="MG206" s="18"/>
      <c r="MH206" s="18"/>
      <c r="MI206" s="18"/>
      <c r="MJ206" s="18"/>
      <c r="MK206" s="18"/>
      <c r="ML206" s="18"/>
      <c r="MM206" s="18"/>
      <c r="MN206" s="18"/>
      <c r="MO206" s="18"/>
      <c r="MP206" s="18"/>
      <c r="MQ206" s="18"/>
      <c r="MR206" s="18"/>
      <c r="MS206" s="18"/>
      <c r="MT206" s="18"/>
      <c r="MU206" s="18"/>
      <c r="MV206" s="18"/>
      <c r="MW206" s="18"/>
      <c r="MX206" s="18"/>
      <c r="MY206" s="18"/>
      <c r="MZ206" s="18"/>
      <c r="NA206" s="18"/>
      <c r="NB206" s="18"/>
      <c r="NC206" s="18"/>
      <c r="ND206" s="18"/>
      <c r="NE206" s="18"/>
      <c r="NF206" s="18"/>
      <c r="NG206" s="18"/>
      <c r="NH206" s="18"/>
      <c r="NI206" s="18"/>
      <c r="NJ206" s="18"/>
      <c r="NK206" s="18"/>
      <c r="NL206" s="18"/>
      <c r="NM206" s="18"/>
      <c r="NN206" s="18"/>
      <c r="NO206" s="18"/>
      <c r="NP206" s="18"/>
      <c r="NQ206" s="18"/>
      <c r="NR206" s="18"/>
      <c r="NS206" s="18"/>
      <c r="NT206" s="18"/>
      <c r="NU206" s="18"/>
      <c r="NV206" s="18"/>
      <c r="NW206" s="18"/>
      <c r="NX206" s="18"/>
      <c r="NY206" s="18"/>
      <c r="NZ206" s="18"/>
      <c r="OA206" s="18"/>
      <c r="OB206" s="18"/>
      <c r="OC206" s="18"/>
      <c r="OD206" s="18"/>
      <c r="OE206" s="18"/>
      <c r="OF206" s="18"/>
      <c r="OG206" s="18"/>
      <c r="OH206" s="18"/>
      <c r="OI206" s="18"/>
      <c r="OJ206" s="18"/>
      <c r="OK206" s="18"/>
      <c r="OL206" s="18"/>
      <c r="OM206" s="18"/>
      <c r="ON206" s="18"/>
      <c r="OO206" s="18"/>
      <c r="OP206" s="18"/>
      <c r="OQ206" s="18"/>
      <c r="OR206" s="18"/>
      <c r="OS206" s="18"/>
      <c r="OT206" s="18"/>
      <c r="OU206" s="18"/>
      <c r="OV206" s="18"/>
      <c r="OW206" s="18"/>
      <c r="OX206" s="18"/>
      <c r="OY206" s="18"/>
      <c r="OZ206" s="18"/>
      <c r="PA206" s="18"/>
      <c r="PB206" s="18"/>
      <c r="PC206" s="18"/>
      <c r="PD206" s="18"/>
      <c r="PE206" s="18"/>
      <c r="PF206" s="18"/>
      <c r="PG206" s="18"/>
      <c r="PH206" s="18"/>
      <c r="PI206" s="18"/>
      <c r="PJ206" s="18"/>
      <c r="PK206" s="18"/>
      <c r="PL206" s="18"/>
      <c r="PM206" s="18"/>
      <c r="PN206" s="18"/>
      <c r="PO206" s="18"/>
      <c r="PP206" s="18"/>
      <c r="PQ206" s="18"/>
      <c r="PR206" s="18"/>
      <c r="PS206" s="18"/>
      <c r="PT206" s="18"/>
      <c r="PU206" s="18"/>
      <c r="PV206" s="18"/>
      <c r="PW206" s="18"/>
      <c r="PX206" s="18"/>
      <c r="PY206" s="18"/>
      <c r="PZ206" s="18"/>
      <c r="QA206" s="18"/>
      <c r="QB206" s="18"/>
      <c r="QC206" s="18"/>
      <c r="QD206" s="18"/>
      <c r="QE206" s="18"/>
      <c r="QF206" s="18"/>
      <c r="QG206" s="18"/>
      <c r="QH206" s="18"/>
      <c r="QI206" s="18"/>
      <c r="QJ206" s="18"/>
      <c r="QK206" s="18"/>
      <c r="QL206" s="18"/>
      <c r="QM206" s="18"/>
      <c r="QN206" s="18"/>
      <c r="QO206" s="18"/>
      <c r="QP206" s="18"/>
      <c r="QQ206" s="18"/>
      <c r="QR206" s="18"/>
      <c r="QS206" s="18"/>
      <c r="QT206" s="18"/>
      <c r="QU206" s="18"/>
      <c r="QV206" s="18"/>
      <c r="QW206" s="18"/>
      <c r="QX206" s="18"/>
      <c r="QY206" s="18"/>
      <c r="QZ206" s="18"/>
      <c r="RA206" s="18"/>
      <c r="RB206" s="18"/>
      <c r="RC206" s="18"/>
      <c r="RD206" s="18"/>
      <c r="RE206" s="18"/>
      <c r="RF206" s="18"/>
      <c r="RG206" s="18"/>
      <c r="RH206" s="18"/>
      <c r="RI206" s="18"/>
      <c r="RJ206" s="18"/>
      <c r="RK206" s="18"/>
      <c r="RL206" s="18"/>
      <c r="RM206" s="18"/>
      <c r="RN206" s="18"/>
      <c r="RO206" s="18"/>
      <c r="RP206" s="18"/>
      <c r="RQ206" s="18"/>
      <c r="RR206" s="18"/>
      <c r="RS206" s="18"/>
      <c r="RT206" s="18"/>
      <c r="RU206" s="18"/>
      <c r="RV206" s="18"/>
      <c r="RW206" s="18"/>
      <c r="RX206" s="18"/>
      <c r="RY206" s="18"/>
      <c r="RZ206" s="18"/>
      <c r="SA206" s="18"/>
      <c r="SB206" s="18"/>
      <c r="SC206" s="18"/>
      <c r="SD206" s="18"/>
      <c r="SE206" s="18"/>
      <c r="SF206" s="18"/>
      <c r="SG206" s="18"/>
      <c r="SH206" s="18"/>
      <c r="SI206" s="18"/>
      <c r="SJ206" s="18"/>
      <c r="SK206" s="18"/>
      <c r="SL206" s="18"/>
      <c r="SM206" s="18"/>
      <c r="SN206" s="18"/>
      <c r="SO206" s="18"/>
      <c r="SP206" s="18"/>
      <c r="SQ206" s="18"/>
      <c r="SR206" s="18"/>
      <c r="SS206" s="18"/>
      <c r="ST206" s="18"/>
      <c r="SU206" s="18"/>
      <c r="SV206" s="18"/>
      <c r="SW206" s="18"/>
      <c r="SX206" s="18"/>
      <c r="SY206" s="18"/>
      <c r="SZ206" s="18"/>
      <c r="TA206" s="18"/>
      <c r="TB206" s="18"/>
      <c r="TC206" s="18"/>
      <c r="TD206" s="18"/>
      <c r="TE206" s="18"/>
      <c r="TF206" s="18"/>
      <c r="TG206" s="18"/>
      <c r="TH206" s="18"/>
      <c r="TI206" s="18"/>
      <c r="TJ206" s="18"/>
      <c r="TK206" s="18"/>
      <c r="TL206" s="18"/>
      <c r="TM206" s="18"/>
      <c r="TN206" s="18"/>
      <c r="TO206" s="18"/>
      <c r="TP206" s="18"/>
      <c r="TQ206" s="18"/>
      <c r="TR206" s="18"/>
      <c r="TS206" s="18"/>
      <c r="TT206" s="18"/>
      <c r="TU206" s="18"/>
      <c r="TV206" s="18"/>
      <c r="TW206" s="18"/>
      <c r="TX206" s="18"/>
      <c r="TY206" s="18"/>
      <c r="TZ206" s="18"/>
      <c r="UA206" s="18"/>
      <c r="UB206" s="18"/>
      <c r="UC206" s="18"/>
      <c r="UD206" s="18"/>
      <c r="UE206" s="18"/>
      <c r="UF206" s="18"/>
      <c r="UG206" s="18"/>
      <c r="UH206" s="18"/>
      <c r="UI206" s="18"/>
      <c r="UJ206" s="18"/>
      <c r="UK206" s="18"/>
      <c r="UL206" s="18"/>
      <c r="UM206" s="18"/>
      <c r="UN206" s="18"/>
      <c r="UO206" s="18"/>
      <c r="UP206" s="18"/>
      <c r="UQ206" s="18"/>
      <c r="UR206" s="18"/>
      <c r="US206" s="18"/>
      <c r="UT206" s="18"/>
      <c r="UU206" s="18"/>
      <c r="UV206" s="18"/>
      <c r="UW206" s="18"/>
      <c r="UX206" s="18"/>
      <c r="UY206" s="18"/>
      <c r="UZ206" s="18"/>
      <c r="VA206" s="18"/>
      <c r="VB206" s="18"/>
      <c r="VC206" s="18"/>
      <c r="VD206" s="18"/>
      <c r="VE206" s="18"/>
      <c r="VF206" s="18"/>
      <c r="VG206" s="18"/>
      <c r="VH206" s="18"/>
      <c r="VI206" s="18"/>
      <c r="VJ206" s="18"/>
      <c r="VK206" s="18"/>
      <c r="VL206" s="18"/>
      <c r="VM206" s="18"/>
      <c r="VN206" s="18"/>
      <c r="VO206" s="18"/>
      <c r="VP206" s="18"/>
      <c r="VQ206" s="18"/>
      <c r="VR206" s="18"/>
      <c r="VS206" s="18"/>
      <c r="VT206" s="18"/>
      <c r="VU206" s="18"/>
      <c r="VV206" s="18"/>
      <c r="VW206" s="18"/>
      <c r="VX206" s="18"/>
      <c r="VY206" s="18"/>
      <c r="VZ206" s="18"/>
      <c r="WA206" s="18"/>
      <c r="WB206" s="18"/>
      <c r="WC206" s="18"/>
      <c r="WD206" s="18"/>
      <c r="WE206" s="18"/>
      <c r="WF206" s="18"/>
      <c r="WG206" s="18"/>
      <c r="WH206" s="18"/>
      <c r="WI206" s="18"/>
      <c r="WJ206" s="18"/>
      <c r="WK206" s="18"/>
      <c r="WL206" s="18"/>
      <c r="WM206" s="18"/>
      <c r="WN206" s="18"/>
      <c r="WO206" s="18"/>
      <c r="WP206" s="18"/>
      <c r="WQ206" s="18"/>
      <c r="WR206" s="18"/>
      <c r="WS206" s="18"/>
      <c r="WT206" s="18"/>
      <c r="WU206" s="18"/>
      <c r="WV206" s="18"/>
      <c r="WW206" s="18"/>
      <c r="WX206" s="18"/>
      <c r="WY206" s="18"/>
      <c r="WZ206" s="18"/>
      <c r="XA206" s="18"/>
      <c r="XB206" s="18"/>
      <c r="XC206" s="18"/>
      <c r="XD206" s="18"/>
      <c r="XE206" s="18"/>
      <c r="XF206" s="18"/>
      <c r="XG206" s="18"/>
      <c r="XH206" s="18"/>
      <c r="XI206" s="18"/>
      <c r="XJ206" s="18"/>
      <c r="XK206" s="18"/>
      <c r="XL206" s="18"/>
      <c r="XM206" s="18"/>
      <c r="XN206" s="18"/>
      <c r="XO206" s="18"/>
      <c r="XP206" s="18"/>
      <c r="XQ206" s="18"/>
      <c r="XR206" s="18"/>
      <c r="XS206" s="18"/>
      <c r="XT206" s="18"/>
      <c r="XU206" s="18"/>
      <c r="XV206" s="18"/>
      <c r="XW206" s="18"/>
      <c r="XX206" s="18"/>
      <c r="XY206" s="18"/>
      <c r="XZ206" s="18"/>
      <c r="YA206" s="18"/>
      <c r="YB206" s="18"/>
      <c r="YC206" s="18"/>
      <c r="YD206" s="18"/>
      <c r="YE206" s="18"/>
      <c r="YF206" s="18"/>
      <c r="YG206" s="18"/>
      <c r="YH206" s="18"/>
      <c r="YI206" s="18"/>
      <c r="YJ206" s="18"/>
      <c r="YK206" s="18"/>
      <c r="YL206" s="18"/>
      <c r="YM206" s="18"/>
      <c r="YN206" s="18"/>
      <c r="YO206" s="18"/>
      <c r="YP206" s="18"/>
      <c r="YQ206" s="18"/>
      <c r="YR206" s="18"/>
      <c r="YS206" s="18"/>
      <c r="YT206" s="18"/>
      <c r="YU206" s="18"/>
      <c r="YV206" s="18"/>
      <c r="YW206" s="18"/>
      <c r="YX206" s="18"/>
      <c r="YY206" s="18"/>
      <c r="YZ206" s="18"/>
      <c r="ZA206" s="18"/>
      <c r="ZB206" s="18"/>
      <c r="ZC206" s="18"/>
      <c r="ZD206" s="18"/>
      <c r="ZE206" s="18"/>
      <c r="ZF206" s="18"/>
      <c r="ZG206" s="18"/>
      <c r="ZH206" s="18"/>
      <c r="ZI206" s="18"/>
      <c r="ZJ206" s="18"/>
      <c r="ZK206" s="18"/>
      <c r="ZL206" s="18"/>
      <c r="ZM206" s="18"/>
      <c r="ZN206" s="18"/>
      <c r="ZO206" s="18"/>
      <c r="ZP206" s="18"/>
    </row>
    <row r="207" spans="1:692" s="36" customFormat="1" ht="229.5">
      <c r="A207" s="36" t="s">
        <v>636</v>
      </c>
      <c r="B207" s="36" t="s">
        <v>561</v>
      </c>
      <c r="C207" s="22" t="s">
        <v>637</v>
      </c>
      <c r="D207" s="22" t="s">
        <v>584</v>
      </c>
      <c r="E207" s="36" t="s">
        <v>638</v>
      </c>
      <c r="F207" s="36" t="s">
        <v>19</v>
      </c>
      <c r="G207" s="107" t="s">
        <v>600</v>
      </c>
      <c r="H207" s="37" t="s">
        <v>518</v>
      </c>
      <c r="I207" s="161">
        <v>45259</v>
      </c>
      <c r="J207" s="38">
        <v>45292</v>
      </c>
      <c r="K207" s="39" t="s">
        <v>381</v>
      </c>
      <c r="L207" s="36" t="s">
        <v>198</v>
      </c>
      <c r="M207" s="163">
        <v>89382</v>
      </c>
      <c r="N207" s="36" t="s">
        <v>198</v>
      </c>
      <c r="O207" s="36" t="s">
        <v>198</v>
      </c>
      <c r="P207" s="36" t="s">
        <v>381</v>
      </c>
      <c r="Q207" s="36" t="s">
        <v>198</v>
      </c>
      <c r="R207" s="164">
        <v>17545</v>
      </c>
      <c r="S207" s="124">
        <v>0.27979999999999999</v>
      </c>
      <c r="T207" s="124">
        <v>0.1709</v>
      </c>
      <c r="U207" s="124">
        <v>0.1089</v>
      </c>
      <c r="V207" s="36" t="s">
        <v>67</v>
      </c>
      <c r="W207" s="36" t="s">
        <v>639</v>
      </c>
      <c r="X207" s="36" t="s">
        <v>95</v>
      </c>
      <c r="Y207" s="36" t="s">
        <v>6</v>
      </c>
      <c r="Z207" s="162" t="s">
        <v>640</v>
      </c>
      <c r="AA207" s="36" t="s">
        <v>641</v>
      </c>
      <c r="AB207" s="36" t="s">
        <v>642</v>
      </c>
      <c r="AC207" s="36" t="s">
        <v>643</v>
      </c>
      <c r="AD207" s="36" t="s">
        <v>643</v>
      </c>
      <c r="AE207" s="36" t="s">
        <v>644</v>
      </c>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18"/>
      <c r="EB207" s="18"/>
      <c r="EC207" s="18"/>
      <c r="ED207" s="18"/>
      <c r="EE207" s="18"/>
      <c r="EF207" s="18"/>
      <c r="EG207" s="18"/>
      <c r="EH207" s="18"/>
      <c r="EI207" s="18"/>
      <c r="EJ207" s="18"/>
      <c r="EK207" s="18"/>
      <c r="EL207" s="18"/>
      <c r="EM207" s="18"/>
      <c r="EN207" s="18"/>
      <c r="EO207" s="18"/>
      <c r="EP207" s="18"/>
      <c r="EQ207" s="18"/>
      <c r="ER207" s="18"/>
      <c r="ES207" s="18"/>
      <c r="ET207" s="18"/>
      <c r="EU207" s="18"/>
      <c r="EV207" s="18"/>
      <c r="EW207" s="18"/>
      <c r="EX207" s="18"/>
      <c r="EY207" s="18"/>
      <c r="EZ207" s="18"/>
      <c r="FA207" s="18"/>
      <c r="FB207" s="18"/>
      <c r="FC207" s="18"/>
      <c r="FD207" s="18"/>
      <c r="FE207" s="18"/>
      <c r="FF207" s="18"/>
      <c r="FG207" s="18"/>
      <c r="FH207" s="18"/>
      <c r="FI207" s="18"/>
      <c r="FJ207" s="18"/>
      <c r="FK207" s="18"/>
      <c r="FL207" s="18"/>
      <c r="FM207" s="18"/>
      <c r="FN207" s="18"/>
      <c r="FO207" s="18"/>
      <c r="FP207" s="18"/>
      <c r="FQ207" s="18"/>
      <c r="FR207" s="18"/>
      <c r="FS207" s="18"/>
      <c r="FT207" s="18"/>
      <c r="FU207" s="18"/>
      <c r="FV207" s="18"/>
      <c r="FW207" s="18"/>
      <c r="FX207" s="18"/>
      <c r="FY207" s="18"/>
      <c r="FZ207" s="18"/>
      <c r="GA207" s="18"/>
      <c r="GB207" s="18"/>
      <c r="GC207" s="18"/>
      <c r="GD207" s="18"/>
      <c r="GE207" s="18"/>
      <c r="GF207" s="18"/>
      <c r="GG207" s="18"/>
      <c r="GH207" s="18"/>
      <c r="GI207" s="18"/>
      <c r="GJ207" s="18"/>
      <c r="GK207" s="18"/>
      <c r="GL207" s="18"/>
      <c r="GM207" s="18"/>
      <c r="GN207" s="18"/>
      <c r="GO207" s="18"/>
      <c r="GP207" s="18"/>
      <c r="GQ207" s="18"/>
      <c r="GR207" s="18"/>
      <c r="GS207" s="18"/>
      <c r="GT207" s="18"/>
      <c r="GU207" s="18"/>
      <c r="GV207" s="18"/>
      <c r="GW207" s="18"/>
      <c r="GX207" s="18"/>
      <c r="GY207" s="18"/>
      <c r="GZ207" s="18"/>
      <c r="HA207" s="18"/>
      <c r="HB207" s="18"/>
      <c r="HC207" s="18"/>
      <c r="HD207" s="18"/>
      <c r="HE207" s="18"/>
      <c r="HF207" s="18"/>
      <c r="HG207" s="18"/>
      <c r="HH207" s="18"/>
      <c r="HI207" s="18"/>
      <c r="HJ207" s="18"/>
      <c r="HK207" s="18"/>
      <c r="HL207" s="18"/>
      <c r="HM207" s="18"/>
      <c r="HN207" s="18"/>
      <c r="HO207" s="18"/>
      <c r="HP207" s="18"/>
      <c r="HQ207" s="18"/>
      <c r="HR207" s="18"/>
      <c r="HS207" s="18"/>
      <c r="HT207" s="18"/>
      <c r="HU207" s="18"/>
      <c r="HV207" s="18"/>
      <c r="HW207" s="18"/>
      <c r="HX207" s="18"/>
      <c r="HY207" s="18"/>
      <c r="HZ207" s="18"/>
      <c r="IA207" s="18"/>
      <c r="IB207" s="18"/>
      <c r="IC207" s="18"/>
      <c r="ID207" s="18"/>
      <c r="IE207" s="18"/>
      <c r="IF207" s="18"/>
      <c r="IG207" s="18"/>
      <c r="IH207" s="18"/>
      <c r="II207" s="18"/>
      <c r="IJ207" s="18"/>
      <c r="IK207" s="18"/>
      <c r="IL207" s="18"/>
      <c r="IM207" s="18"/>
      <c r="IN207" s="18"/>
      <c r="IO207" s="18"/>
      <c r="IP207" s="18"/>
      <c r="IQ207" s="18"/>
      <c r="IR207" s="18"/>
      <c r="IS207" s="18"/>
      <c r="IT207" s="18"/>
      <c r="IU207" s="18"/>
      <c r="IV207" s="18"/>
      <c r="IW207" s="18"/>
      <c r="IX207" s="18"/>
      <c r="IY207" s="18"/>
      <c r="IZ207" s="18"/>
      <c r="JA207" s="18"/>
      <c r="JB207" s="18"/>
      <c r="JC207" s="18"/>
      <c r="JD207" s="18"/>
      <c r="JE207" s="18"/>
      <c r="JF207" s="18"/>
      <c r="JG207" s="18"/>
      <c r="JH207" s="18"/>
      <c r="JI207" s="18"/>
      <c r="JJ207" s="18"/>
      <c r="JK207" s="18"/>
      <c r="JL207" s="18"/>
      <c r="JM207" s="18"/>
      <c r="JN207" s="18"/>
      <c r="JO207" s="18"/>
      <c r="JP207" s="18"/>
      <c r="JQ207" s="18"/>
      <c r="JR207" s="18"/>
      <c r="JS207" s="18"/>
      <c r="JT207" s="18"/>
      <c r="JU207" s="18"/>
      <c r="JV207" s="18"/>
      <c r="JW207" s="18"/>
      <c r="JX207" s="18"/>
      <c r="JY207" s="18"/>
      <c r="JZ207" s="18"/>
      <c r="KA207" s="18"/>
      <c r="KB207" s="18"/>
      <c r="KC207" s="18"/>
      <c r="KD207" s="18"/>
      <c r="KE207" s="18"/>
      <c r="KF207" s="18"/>
      <c r="KG207" s="18"/>
      <c r="KH207" s="18"/>
      <c r="KI207" s="18"/>
      <c r="KJ207" s="18"/>
      <c r="KK207" s="18"/>
      <c r="KL207" s="18"/>
      <c r="KM207" s="18"/>
      <c r="KN207" s="18"/>
      <c r="KO207" s="18"/>
      <c r="KP207" s="18"/>
      <c r="KQ207" s="18"/>
      <c r="KR207" s="18"/>
      <c r="KS207" s="18"/>
      <c r="KT207" s="18"/>
      <c r="KU207" s="18"/>
      <c r="KV207" s="18"/>
      <c r="KW207" s="18"/>
      <c r="KX207" s="18"/>
      <c r="KY207" s="18"/>
      <c r="KZ207" s="18"/>
      <c r="LA207" s="18"/>
      <c r="LB207" s="18"/>
      <c r="LC207" s="18"/>
      <c r="LD207" s="18"/>
      <c r="LE207" s="18"/>
      <c r="LF207" s="18"/>
      <c r="LG207" s="18"/>
      <c r="LH207" s="18"/>
      <c r="LI207" s="18"/>
      <c r="LJ207" s="18"/>
      <c r="LK207" s="18"/>
      <c r="LL207" s="18"/>
      <c r="LM207" s="18"/>
      <c r="LN207" s="18"/>
      <c r="LO207" s="18"/>
      <c r="LP207" s="18"/>
      <c r="LQ207" s="18"/>
      <c r="LR207" s="18"/>
      <c r="LS207" s="18"/>
      <c r="LT207" s="18"/>
      <c r="LU207" s="18"/>
      <c r="LV207" s="18"/>
      <c r="LW207" s="18"/>
      <c r="LX207" s="18"/>
      <c r="LY207" s="18"/>
      <c r="LZ207" s="18"/>
      <c r="MA207" s="18"/>
      <c r="MB207" s="18"/>
      <c r="MC207" s="18"/>
      <c r="MD207" s="18"/>
      <c r="ME207" s="18"/>
      <c r="MF207" s="18"/>
      <c r="MG207" s="18"/>
      <c r="MH207" s="18"/>
      <c r="MI207" s="18"/>
      <c r="MJ207" s="18"/>
      <c r="MK207" s="18"/>
      <c r="ML207" s="18"/>
      <c r="MM207" s="18"/>
      <c r="MN207" s="18"/>
      <c r="MO207" s="18"/>
      <c r="MP207" s="18"/>
      <c r="MQ207" s="18"/>
      <c r="MR207" s="18"/>
      <c r="MS207" s="18"/>
      <c r="MT207" s="18"/>
      <c r="MU207" s="18"/>
      <c r="MV207" s="18"/>
      <c r="MW207" s="18"/>
      <c r="MX207" s="18"/>
      <c r="MY207" s="18"/>
      <c r="MZ207" s="18"/>
      <c r="NA207" s="18"/>
      <c r="NB207" s="18"/>
      <c r="NC207" s="18"/>
      <c r="ND207" s="18"/>
      <c r="NE207" s="18"/>
      <c r="NF207" s="18"/>
      <c r="NG207" s="18"/>
      <c r="NH207" s="18"/>
      <c r="NI207" s="18"/>
      <c r="NJ207" s="18"/>
      <c r="NK207" s="18"/>
      <c r="NL207" s="18"/>
      <c r="NM207" s="18"/>
      <c r="NN207" s="18"/>
      <c r="NO207" s="18"/>
      <c r="NP207" s="18"/>
      <c r="NQ207" s="18"/>
      <c r="NR207" s="18"/>
      <c r="NS207" s="18"/>
      <c r="NT207" s="18"/>
      <c r="NU207" s="18"/>
      <c r="NV207" s="18"/>
      <c r="NW207" s="18"/>
      <c r="NX207" s="18"/>
      <c r="NY207" s="18"/>
      <c r="NZ207" s="18"/>
      <c r="OA207" s="18"/>
      <c r="OB207" s="18"/>
      <c r="OC207" s="18"/>
      <c r="OD207" s="18"/>
      <c r="OE207" s="18"/>
      <c r="OF207" s="18"/>
      <c r="OG207" s="18"/>
      <c r="OH207" s="18"/>
      <c r="OI207" s="18"/>
      <c r="OJ207" s="18"/>
      <c r="OK207" s="18"/>
      <c r="OL207" s="18"/>
      <c r="OM207" s="18"/>
      <c r="ON207" s="18"/>
      <c r="OO207" s="18"/>
      <c r="OP207" s="18"/>
      <c r="OQ207" s="18"/>
      <c r="OR207" s="18"/>
      <c r="OS207" s="18"/>
      <c r="OT207" s="18"/>
      <c r="OU207" s="18"/>
      <c r="OV207" s="18"/>
      <c r="OW207" s="18"/>
      <c r="OX207" s="18"/>
      <c r="OY207" s="18"/>
      <c r="OZ207" s="18"/>
      <c r="PA207" s="18"/>
      <c r="PB207" s="18"/>
      <c r="PC207" s="18"/>
      <c r="PD207" s="18"/>
      <c r="PE207" s="18"/>
      <c r="PF207" s="18"/>
      <c r="PG207" s="18"/>
      <c r="PH207" s="18"/>
      <c r="PI207" s="18"/>
      <c r="PJ207" s="18"/>
      <c r="PK207" s="18"/>
      <c r="PL207" s="18"/>
      <c r="PM207" s="18"/>
      <c r="PN207" s="18"/>
      <c r="PO207" s="18"/>
      <c r="PP207" s="18"/>
      <c r="PQ207" s="18"/>
      <c r="PR207" s="18"/>
      <c r="PS207" s="18"/>
      <c r="PT207" s="18"/>
      <c r="PU207" s="18"/>
      <c r="PV207" s="18"/>
      <c r="PW207" s="18"/>
      <c r="PX207" s="18"/>
      <c r="PY207" s="18"/>
      <c r="PZ207" s="18"/>
      <c r="QA207" s="18"/>
      <c r="QB207" s="18"/>
      <c r="QC207" s="18"/>
      <c r="QD207" s="18"/>
      <c r="QE207" s="18"/>
      <c r="QF207" s="18"/>
      <c r="QG207" s="18"/>
      <c r="QH207" s="18"/>
      <c r="QI207" s="18"/>
      <c r="QJ207" s="18"/>
      <c r="QK207" s="18"/>
      <c r="QL207" s="18"/>
      <c r="QM207" s="18"/>
      <c r="QN207" s="18"/>
      <c r="QO207" s="18"/>
      <c r="QP207" s="18"/>
      <c r="QQ207" s="18"/>
      <c r="QR207" s="18"/>
      <c r="QS207" s="18"/>
      <c r="QT207" s="18"/>
      <c r="QU207" s="18"/>
      <c r="QV207" s="18"/>
      <c r="QW207" s="18"/>
      <c r="QX207" s="18"/>
      <c r="QY207" s="18"/>
      <c r="QZ207" s="18"/>
      <c r="RA207" s="18"/>
      <c r="RB207" s="18"/>
      <c r="RC207" s="18"/>
      <c r="RD207" s="18"/>
      <c r="RE207" s="18"/>
      <c r="RF207" s="18"/>
      <c r="RG207" s="18"/>
      <c r="RH207" s="18"/>
      <c r="RI207" s="18"/>
      <c r="RJ207" s="18"/>
      <c r="RK207" s="18"/>
      <c r="RL207" s="18"/>
      <c r="RM207" s="18"/>
      <c r="RN207" s="18"/>
      <c r="RO207" s="18"/>
      <c r="RP207" s="18"/>
      <c r="RQ207" s="18"/>
      <c r="RR207" s="18"/>
      <c r="RS207" s="18"/>
      <c r="RT207" s="18"/>
      <c r="RU207" s="18"/>
      <c r="RV207" s="18"/>
      <c r="RW207" s="18"/>
      <c r="RX207" s="18"/>
      <c r="RY207" s="18"/>
      <c r="RZ207" s="18"/>
      <c r="SA207" s="18"/>
      <c r="SB207" s="18"/>
      <c r="SC207" s="18"/>
      <c r="SD207" s="18"/>
      <c r="SE207" s="18"/>
      <c r="SF207" s="18"/>
      <c r="SG207" s="18"/>
      <c r="SH207" s="18"/>
      <c r="SI207" s="18"/>
      <c r="SJ207" s="18"/>
      <c r="SK207" s="18"/>
      <c r="SL207" s="18"/>
      <c r="SM207" s="18"/>
      <c r="SN207" s="18"/>
      <c r="SO207" s="18"/>
      <c r="SP207" s="18"/>
      <c r="SQ207" s="18"/>
      <c r="SR207" s="18"/>
      <c r="SS207" s="18"/>
      <c r="ST207" s="18"/>
      <c r="SU207" s="18"/>
      <c r="SV207" s="18"/>
      <c r="SW207" s="18"/>
      <c r="SX207" s="18"/>
      <c r="SY207" s="18"/>
      <c r="SZ207" s="18"/>
      <c r="TA207" s="18"/>
      <c r="TB207" s="18"/>
      <c r="TC207" s="18"/>
      <c r="TD207" s="18"/>
      <c r="TE207" s="18"/>
      <c r="TF207" s="18"/>
      <c r="TG207" s="18"/>
      <c r="TH207" s="18"/>
      <c r="TI207" s="18"/>
      <c r="TJ207" s="18"/>
      <c r="TK207" s="18"/>
      <c r="TL207" s="18"/>
      <c r="TM207" s="18"/>
      <c r="TN207" s="18"/>
      <c r="TO207" s="18"/>
      <c r="TP207" s="18"/>
      <c r="TQ207" s="18"/>
      <c r="TR207" s="18"/>
      <c r="TS207" s="18"/>
      <c r="TT207" s="18"/>
      <c r="TU207" s="18"/>
      <c r="TV207" s="18"/>
      <c r="TW207" s="18"/>
      <c r="TX207" s="18"/>
      <c r="TY207" s="18"/>
      <c r="TZ207" s="18"/>
      <c r="UA207" s="18"/>
      <c r="UB207" s="18"/>
      <c r="UC207" s="18"/>
      <c r="UD207" s="18"/>
      <c r="UE207" s="18"/>
      <c r="UF207" s="18"/>
      <c r="UG207" s="18"/>
      <c r="UH207" s="18"/>
      <c r="UI207" s="18"/>
      <c r="UJ207" s="18"/>
      <c r="UK207" s="18"/>
      <c r="UL207" s="18"/>
      <c r="UM207" s="18"/>
      <c r="UN207" s="18"/>
      <c r="UO207" s="18"/>
      <c r="UP207" s="18"/>
      <c r="UQ207" s="18"/>
      <c r="UR207" s="18"/>
      <c r="US207" s="18"/>
      <c r="UT207" s="18"/>
      <c r="UU207" s="18"/>
      <c r="UV207" s="18"/>
      <c r="UW207" s="18"/>
      <c r="UX207" s="18"/>
      <c r="UY207" s="18"/>
      <c r="UZ207" s="18"/>
      <c r="VA207" s="18"/>
      <c r="VB207" s="18"/>
      <c r="VC207" s="18"/>
      <c r="VD207" s="18"/>
      <c r="VE207" s="18"/>
      <c r="VF207" s="18"/>
      <c r="VG207" s="18"/>
      <c r="VH207" s="18"/>
      <c r="VI207" s="18"/>
      <c r="VJ207" s="18"/>
      <c r="VK207" s="18"/>
      <c r="VL207" s="18"/>
      <c r="VM207" s="18"/>
      <c r="VN207" s="18"/>
      <c r="VO207" s="18"/>
      <c r="VP207" s="18"/>
      <c r="VQ207" s="18"/>
      <c r="VR207" s="18"/>
      <c r="VS207" s="18"/>
      <c r="VT207" s="18"/>
      <c r="VU207" s="18"/>
      <c r="VV207" s="18"/>
      <c r="VW207" s="18"/>
      <c r="VX207" s="18"/>
      <c r="VY207" s="18"/>
      <c r="VZ207" s="18"/>
      <c r="WA207" s="18"/>
      <c r="WB207" s="18"/>
      <c r="WC207" s="18"/>
      <c r="WD207" s="18"/>
      <c r="WE207" s="18"/>
      <c r="WF207" s="18"/>
      <c r="WG207" s="18"/>
      <c r="WH207" s="18"/>
      <c r="WI207" s="18"/>
      <c r="WJ207" s="18"/>
      <c r="WK207" s="18"/>
      <c r="WL207" s="18"/>
      <c r="WM207" s="18"/>
      <c r="WN207" s="18"/>
      <c r="WO207" s="18"/>
      <c r="WP207" s="18"/>
      <c r="WQ207" s="18"/>
      <c r="WR207" s="18"/>
      <c r="WS207" s="18"/>
      <c r="WT207" s="18"/>
      <c r="WU207" s="18"/>
      <c r="WV207" s="18"/>
      <c r="WW207" s="18"/>
      <c r="WX207" s="18"/>
      <c r="WY207" s="18"/>
      <c r="WZ207" s="18"/>
      <c r="XA207" s="18"/>
      <c r="XB207" s="18"/>
      <c r="XC207" s="18"/>
      <c r="XD207" s="18"/>
      <c r="XE207" s="18"/>
      <c r="XF207" s="18"/>
      <c r="XG207" s="18"/>
      <c r="XH207" s="18"/>
      <c r="XI207" s="18"/>
      <c r="XJ207" s="18"/>
      <c r="XK207" s="18"/>
      <c r="XL207" s="18"/>
      <c r="XM207" s="18"/>
      <c r="XN207" s="18"/>
      <c r="XO207" s="18"/>
      <c r="XP207" s="18"/>
      <c r="XQ207" s="18"/>
      <c r="XR207" s="18"/>
      <c r="XS207" s="18"/>
      <c r="XT207" s="18"/>
      <c r="XU207" s="18"/>
      <c r="XV207" s="18"/>
      <c r="XW207" s="18"/>
      <c r="XX207" s="18"/>
      <c r="XY207" s="18"/>
      <c r="XZ207" s="18"/>
      <c r="YA207" s="18"/>
      <c r="YB207" s="18"/>
      <c r="YC207" s="18"/>
      <c r="YD207" s="18"/>
      <c r="YE207" s="18"/>
      <c r="YF207" s="18"/>
      <c r="YG207" s="18"/>
      <c r="YH207" s="18"/>
      <c r="YI207" s="18"/>
      <c r="YJ207" s="18"/>
      <c r="YK207" s="18"/>
      <c r="YL207" s="18"/>
      <c r="YM207" s="18"/>
      <c r="YN207" s="18"/>
      <c r="YO207" s="18"/>
      <c r="YP207" s="18"/>
      <c r="YQ207" s="18"/>
      <c r="YR207" s="18"/>
      <c r="YS207" s="18"/>
      <c r="YT207" s="18"/>
      <c r="YU207" s="18"/>
      <c r="YV207" s="18"/>
      <c r="YW207" s="18"/>
      <c r="YX207" s="18"/>
      <c r="YY207" s="18"/>
      <c r="YZ207" s="18"/>
      <c r="ZA207" s="18"/>
      <c r="ZB207" s="18"/>
      <c r="ZC207" s="18"/>
      <c r="ZD207" s="18"/>
      <c r="ZE207" s="18"/>
      <c r="ZF207" s="18"/>
      <c r="ZG207" s="18"/>
      <c r="ZH207" s="18"/>
      <c r="ZI207" s="18"/>
      <c r="ZJ207" s="18"/>
      <c r="ZK207" s="18"/>
      <c r="ZL207" s="18"/>
      <c r="ZM207" s="18"/>
      <c r="ZN207" s="18"/>
      <c r="ZO207" s="18"/>
      <c r="ZP207" s="18"/>
    </row>
    <row r="208" spans="1:692" s="36" customFormat="1" ht="229.5">
      <c r="A208" s="36" t="s">
        <v>636</v>
      </c>
      <c r="B208" s="36" t="s">
        <v>561</v>
      </c>
      <c r="C208" s="22" t="s">
        <v>637</v>
      </c>
      <c r="D208" s="106" t="s">
        <v>586</v>
      </c>
      <c r="E208" s="36" t="s">
        <v>645</v>
      </c>
      <c r="F208" s="36" t="s">
        <v>19</v>
      </c>
      <c r="G208" s="107" t="s">
        <v>600</v>
      </c>
      <c r="H208" s="37" t="s">
        <v>518</v>
      </c>
      <c r="I208" s="161">
        <v>45259</v>
      </c>
      <c r="J208" s="38">
        <v>45292</v>
      </c>
      <c r="K208" s="39" t="s">
        <v>381</v>
      </c>
      <c r="L208" s="36" t="s">
        <v>198</v>
      </c>
      <c r="M208" s="163">
        <v>89382</v>
      </c>
      <c r="N208" s="36" t="s">
        <v>198</v>
      </c>
      <c r="O208" s="36" t="s">
        <v>198</v>
      </c>
      <c r="P208" s="36" t="s">
        <v>381</v>
      </c>
      <c r="Q208" s="36" t="s">
        <v>198</v>
      </c>
      <c r="R208" s="164">
        <v>17545</v>
      </c>
      <c r="S208" s="124">
        <v>0.27979999999999999</v>
      </c>
      <c r="T208" s="124">
        <v>0.1709</v>
      </c>
      <c r="U208" s="124">
        <v>0.1089</v>
      </c>
      <c r="V208" s="36" t="s">
        <v>67</v>
      </c>
      <c r="W208" s="36" t="s">
        <v>639</v>
      </c>
      <c r="X208" s="36" t="s">
        <v>95</v>
      </c>
      <c r="Y208" s="36" t="s">
        <v>6</v>
      </c>
      <c r="Z208" s="162" t="s">
        <v>646</v>
      </c>
      <c r="AA208" s="36" t="s">
        <v>641</v>
      </c>
      <c r="AB208" s="36" t="s">
        <v>642</v>
      </c>
      <c r="AC208" s="36" t="s">
        <v>643</v>
      </c>
      <c r="AD208" s="36" t="s">
        <v>643</v>
      </c>
      <c r="AE208" s="36" t="s">
        <v>644</v>
      </c>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c r="IS208" s="18"/>
      <c r="IT208" s="18"/>
      <c r="IU208" s="18"/>
      <c r="IV208" s="18"/>
      <c r="IW208" s="18"/>
      <c r="IX208" s="18"/>
      <c r="IY208" s="18"/>
      <c r="IZ208" s="18"/>
      <c r="JA208" s="18"/>
      <c r="JB208" s="18"/>
      <c r="JC208" s="18"/>
      <c r="JD208" s="18"/>
      <c r="JE208" s="18"/>
      <c r="JF208" s="18"/>
      <c r="JG208" s="18"/>
      <c r="JH208" s="18"/>
      <c r="JI208" s="18"/>
      <c r="JJ208" s="18"/>
      <c r="JK208" s="18"/>
      <c r="JL208" s="18"/>
      <c r="JM208" s="18"/>
      <c r="JN208" s="18"/>
      <c r="JO208" s="18"/>
      <c r="JP208" s="18"/>
      <c r="JQ208" s="18"/>
      <c r="JR208" s="18"/>
      <c r="JS208" s="18"/>
      <c r="JT208" s="18"/>
      <c r="JU208" s="18"/>
      <c r="JV208" s="18"/>
      <c r="JW208" s="18"/>
      <c r="JX208" s="18"/>
      <c r="JY208" s="18"/>
      <c r="JZ208" s="18"/>
      <c r="KA208" s="18"/>
      <c r="KB208" s="18"/>
      <c r="KC208" s="18"/>
      <c r="KD208" s="18"/>
      <c r="KE208" s="18"/>
      <c r="KF208" s="18"/>
      <c r="KG208" s="18"/>
      <c r="KH208" s="18"/>
      <c r="KI208" s="18"/>
      <c r="KJ208" s="18"/>
      <c r="KK208" s="18"/>
      <c r="KL208" s="18"/>
      <c r="KM208" s="18"/>
      <c r="KN208" s="18"/>
      <c r="KO208" s="18"/>
      <c r="KP208" s="18"/>
      <c r="KQ208" s="18"/>
      <c r="KR208" s="18"/>
      <c r="KS208" s="18"/>
      <c r="KT208" s="18"/>
      <c r="KU208" s="18"/>
      <c r="KV208" s="18"/>
      <c r="KW208" s="18"/>
      <c r="KX208" s="18"/>
      <c r="KY208" s="18"/>
      <c r="KZ208" s="18"/>
      <c r="LA208" s="18"/>
      <c r="LB208" s="18"/>
      <c r="LC208" s="18"/>
      <c r="LD208" s="18"/>
      <c r="LE208" s="18"/>
      <c r="LF208" s="18"/>
      <c r="LG208" s="18"/>
      <c r="LH208" s="18"/>
      <c r="LI208" s="18"/>
      <c r="LJ208" s="18"/>
      <c r="LK208" s="18"/>
      <c r="LL208" s="18"/>
      <c r="LM208" s="18"/>
      <c r="LN208" s="18"/>
      <c r="LO208" s="18"/>
      <c r="LP208" s="18"/>
      <c r="LQ208" s="18"/>
      <c r="LR208" s="18"/>
      <c r="LS208" s="18"/>
      <c r="LT208" s="18"/>
      <c r="LU208" s="18"/>
      <c r="LV208" s="18"/>
      <c r="LW208" s="18"/>
      <c r="LX208" s="18"/>
      <c r="LY208" s="18"/>
      <c r="LZ208" s="18"/>
      <c r="MA208" s="18"/>
      <c r="MB208" s="18"/>
      <c r="MC208" s="18"/>
      <c r="MD208" s="18"/>
      <c r="ME208" s="18"/>
      <c r="MF208" s="18"/>
      <c r="MG208" s="18"/>
      <c r="MH208" s="18"/>
      <c r="MI208" s="18"/>
      <c r="MJ208" s="18"/>
      <c r="MK208" s="18"/>
      <c r="ML208" s="18"/>
      <c r="MM208" s="18"/>
      <c r="MN208" s="18"/>
      <c r="MO208" s="18"/>
      <c r="MP208" s="18"/>
      <c r="MQ208" s="18"/>
      <c r="MR208" s="18"/>
      <c r="MS208" s="18"/>
      <c r="MT208" s="18"/>
      <c r="MU208" s="18"/>
      <c r="MV208" s="18"/>
      <c r="MW208" s="18"/>
      <c r="MX208" s="18"/>
      <c r="MY208" s="18"/>
      <c r="MZ208" s="18"/>
      <c r="NA208" s="18"/>
      <c r="NB208" s="18"/>
      <c r="NC208" s="18"/>
      <c r="ND208" s="18"/>
      <c r="NE208" s="18"/>
      <c r="NF208" s="18"/>
      <c r="NG208" s="18"/>
      <c r="NH208" s="18"/>
      <c r="NI208" s="18"/>
      <c r="NJ208" s="18"/>
      <c r="NK208" s="18"/>
      <c r="NL208" s="18"/>
      <c r="NM208" s="18"/>
      <c r="NN208" s="18"/>
      <c r="NO208" s="18"/>
      <c r="NP208" s="18"/>
      <c r="NQ208" s="18"/>
      <c r="NR208" s="18"/>
      <c r="NS208" s="18"/>
      <c r="NT208" s="18"/>
      <c r="NU208" s="18"/>
      <c r="NV208" s="18"/>
      <c r="NW208" s="18"/>
      <c r="NX208" s="18"/>
      <c r="NY208" s="18"/>
      <c r="NZ208" s="18"/>
      <c r="OA208" s="18"/>
      <c r="OB208" s="18"/>
      <c r="OC208" s="18"/>
      <c r="OD208" s="18"/>
      <c r="OE208" s="18"/>
      <c r="OF208" s="18"/>
      <c r="OG208" s="18"/>
      <c r="OH208" s="18"/>
      <c r="OI208" s="18"/>
      <c r="OJ208" s="18"/>
      <c r="OK208" s="18"/>
      <c r="OL208" s="18"/>
      <c r="OM208" s="18"/>
      <c r="ON208" s="18"/>
      <c r="OO208" s="18"/>
      <c r="OP208" s="18"/>
      <c r="OQ208" s="18"/>
      <c r="OR208" s="18"/>
      <c r="OS208" s="18"/>
      <c r="OT208" s="18"/>
      <c r="OU208" s="18"/>
      <c r="OV208" s="18"/>
      <c r="OW208" s="18"/>
      <c r="OX208" s="18"/>
      <c r="OY208" s="18"/>
      <c r="OZ208" s="18"/>
      <c r="PA208" s="18"/>
      <c r="PB208" s="18"/>
      <c r="PC208" s="18"/>
      <c r="PD208" s="18"/>
      <c r="PE208" s="18"/>
      <c r="PF208" s="18"/>
      <c r="PG208" s="18"/>
      <c r="PH208" s="18"/>
      <c r="PI208" s="18"/>
      <c r="PJ208" s="18"/>
      <c r="PK208" s="18"/>
      <c r="PL208" s="18"/>
      <c r="PM208" s="18"/>
      <c r="PN208" s="18"/>
      <c r="PO208" s="18"/>
      <c r="PP208" s="18"/>
      <c r="PQ208" s="18"/>
      <c r="PR208" s="18"/>
      <c r="PS208" s="18"/>
      <c r="PT208" s="18"/>
      <c r="PU208" s="18"/>
      <c r="PV208" s="18"/>
      <c r="PW208" s="18"/>
      <c r="PX208" s="18"/>
      <c r="PY208" s="18"/>
      <c r="PZ208" s="18"/>
      <c r="QA208" s="18"/>
      <c r="QB208" s="18"/>
      <c r="QC208" s="18"/>
      <c r="QD208" s="18"/>
      <c r="QE208" s="18"/>
      <c r="QF208" s="18"/>
      <c r="QG208" s="18"/>
      <c r="QH208" s="18"/>
      <c r="QI208" s="18"/>
      <c r="QJ208" s="18"/>
      <c r="QK208" s="18"/>
      <c r="QL208" s="18"/>
      <c r="QM208" s="18"/>
      <c r="QN208" s="18"/>
      <c r="QO208" s="18"/>
      <c r="QP208" s="18"/>
      <c r="QQ208" s="18"/>
      <c r="QR208" s="18"/>
      <c r="QS208" s="18"/>
      <c r="QT208" s="18"/>
      <c r="QU208" s="18"/>
      <c r="QV208" s="18"/>
      <c r="QW208" s="18"/>
      <c r="QX208" s="18"/>
      <c r="QY208" s="18"/>
      <c r="QZ208" s="18"/>
      <c r="RA208" s="18"/>
      <c r="RB208" s="18"/>
      <c r="RC208" s="18"/>
      <c r="RD208" s="18"/>
      <c r="RE208" s="18"/>
      <c r="RF208" s="18"/>
      <c r="RG208" s="18"/>
      <c r="RH208" s="18"/>
      <c r="RI208" s="18"/>
      <c r="RJ208" s="18"/>
      <c r="RK208" s="18"/>
      <c r="RL208" s="18"/>
      <c r="RM208" s="18"/>
      <c r="RN208" s="18"/>
      <c r="RO208" s="18"/>
      <c r="RP208" s="18"/>
      <c r="RQ208" s="18"/>
      <c r="RR208" s="18"/>
      <c r="RS208" s="18"/>
      <c r="RT208" s="18"/>
      <c r="RU208" s="18"/>
      <c r="RV208" s="18"/>
      <c r="RW208" s="18"/>
      <c r="RX208" s="18"/>
      <c r="RY208" s="18"/>
      <c r="RZ208" s="18"/>
      <c r="SA208" s="18"/>
      <c r="SB208" s="18"/>
      <c r="SC208" s="18"/>
      <c r="SD208" s="18"/>
      <c r="SE208" s="18"/>
      <c r="SF208" s="18"/>
      <c r="SG208" s="18"/>
      <c r="SH208" s="18"/>
      <c r="SI208" s="18"/>
      <c r="SJ208" s="18"/>
      <c r="SK208" s="18"/>
      <c r="SL208" s="18"/>
      <c r="SM208" s="18"/>
      <c r="SN208" s="18"/>
      <c r="SO208" s="18"/>
      <c r="SP208" s="18"/>
      <c r="SQ208" s="18"/>
      <c r="SR208" s="18"/>
      <c r="SS208" s="18"/>
      <c r="ST208" s="18"/>
      <c r="SU208" s="18"/>
      <c r="SV208" s="18"/>
      <c r="SW208" s="18"/>
      <c r="SX208" s="18"/>
      <c r="SY208" s="18"/>
      <c r="SZ208" s="18"/>
      <c r="TA208" s="18"/>
      <c r="TB208" s="18"/>
      <c r="TC208" s="18"/>
      <c r="TD208" s="18"/>
      <c r="TE208" s="18"/>
      <c r="TF208" s="18"/>
      <c r="TG208" s="18"/>
      <c r="TH208" s="18"/>
      <c r="TI208" s="18"/>
      <c r="TJ208" s="18"/>
      <c r="TK208" s="18"/>
      <c r="TL208" s="18"/>
      <c r="TM208" s="18"/>
      <c r="TN208" s="18"/>
      <c r="TO208" s="18"/>
      <c r="TP208" s="18"/>
      <c r="TQ208" s="18"/>
      <c r="TR208" s="18"/>
      <c r="TS208" s="18"/>
      <c r="TT208" s="18"/>
      <c r="TU208" s="18"/>
      <c r="TV208" s="18"/>
      <c r="TW208" s="18"/>
      <c r="TX208" s="18"/>
      <c r="TY208" s="18"/>
      <c r="TZ208" s="18"/>
      <c r="UA208" s="18"/>
      <c r="UB208" s="18"/>
      <c r="UC208" s="18"/>
      <c r="UD208" s="18"/>
      <c r="UE208" s="18"/>
      <c r="UF208" s="18"/>
      <c r="UG208" s="18"/>
      <c r="UH208" s="18"/>
      <c r="UI208" s="18"/>
      <c r="UJ208" s="18"/>
      <c r="UK208" s="18"/>
      <c r="UL208" s="18"/>
      <c r="UM208" s="18"/>
      <c r="UN208" s="18"/>
      <c r="UO208" s="18"/>
      <c r="UP208" s="18"/>
      <c r="UQ208" s="18"/>
      <c r="UR208" s="18"/>
      <c r="US208" s="18"/>
      <c r="UT208" s="18"/>
      <c r="UU208" s="18"/>
      <c r="UV208" s="18"/>
      <c r="UW208" s="18"/>
      <c r="UX208" s="18"/>
      <c r="UY208" s="18"/>
      <c r="UZ208" s="18"/>
      <c r="VA208" s="18"/>
      <c r="VB208" s="18"/>
      <c r="VC208" s="18"/>
      <c r="VD208" s="18"/>
      <c r="VE208" s="18"/>
      <c r="VF208" s="18"/>
      <c r="VG208" s="18"/>
      <c r="VH208" s="18"/>
      <c r="VI208" s="18"/>
      <c r="VJ208" s="18"/>
      <c r="VK208" s="18"/>
      <c r="VL208" s="18"/>
      <c r="VM208" s="18"/>
      <c r="VN208" s="18"/>
      <c r="VO208" s="18"/>
      <c r="VP208" s="18"/>
      <c r="VQ208" s="18"/>
      <c r="VR208" s="18"/>
      <c r="VS208" s="18"/>
      <c r="VT208" s="18"/>
      <c r="VU208" s="18"/>
      <c r="VV208" s="18"/>
      <c r="VW208" s="18"/>
      <c r="VX208" s="18"/>
      <c r="VY208" s="18"/>
      <c r="VZ208" s="18"/>
      <c r="WA208" s="18"/>
      <c r="WB208" s="18"/>
      <c r="WC208" s="18"/>
      <c r="WD208" s="18"/>
      <c r="WE208" s="18"/>
      <c r="WF208" s="18"/>
      <c r="WG208" s="18"/>
      <c r="WH208" s="18"/>
      <c r="WI208" s="18"/>
      <c r="WJ208" s="18"/>
      <c r="WK208" s="18"/>
      <c r="WL208" s="18"/>
      <c r="WM208" s="18"/>
      <c r="WN208" s="18"/>
      <c r="WO208" s="18"/>
      <c r="WP208" s="18"/>
      <c r="WQ208" s="18"/>
      <c r="WR208" s="18"/>
      <c r="WS208" s="18"/>
      <c r="WT208" s="18"/>
      <c r="WU208" s="18"/>
      <c r="WV208" s="18"/>
      <c r="WW208" s="18"/>
      <c r="WX208" s="18"/>
      <c r="WY208" s="18"/>
      <c r="WZ208" s="18"/>
      <c r="XA208" s="18"/>
      <c r="XB208" s="18"/>
      <c r="XC208" s="18"/>
      <c r="XD208" s="18"/>
      <c r="XE208" s="18"/>
      <c r="XF208" s="18"/>
      <c r="XG208" s="18"/>
      <c r="XH208" s="18"/>
      <c r="XI208" s="18"/>
      <c r="XJ208" s="18"/>
      <c r="XK208" s="18"/>
      <c r="XL208" s="18"/>
      <c r="XM208" s="18"/>
      <c r="XN208" s="18"/>
      <c r="XO208" s="18"/>
      <c r="XP208" s="18"/>
      <c r="XQ208" s="18"/>
      <c r="XR208" s="18"/>
      <c r="XS208" s="18"/>
      <c r="XT208" s="18"/>
      <c r="XU208" s="18"/>
      <c r="XV208" s="18"/>
      <c r="XW208" s="18"/>
      <c r="XX208" s="18"/>
      <c r="XY208" s="18"/>
      <c r="XZ208" s="18"/>
      <c r="YA208" s="18"/>
      <c r="YB208" s="18"/>
      <c r="YC208" s="18"/>
      <c r="YD208" s="18"/>
      <c r="YE208" s="18"/>
      <c r="YF208" s="18"/>
      <c r="YG208" s="18"/>
      <c r="YH208" s="18"/>
      <c r="YI208" s="18"/>
      <c r="YJ208" s="18"/>
      <c r="YK208" s="18"/>
      <c r="YL208" s="18"/>
      <c r="YM208" s="18"/>
      <c r="YN208" s="18"/>
      <c r="YO208" s="18"/>
      <c r="YP208" s="18"/>
      <c r="YQ208" s="18"/>
      <c r="YR208" s="18"/>
      <c r="YS208" s="18"/>
      <c r="YT208" s="18"/>
      <c r="YU208" s="18"/>
      <c r="YV208" s="18"/>
      <c r="YW208" s="18"/>
      <c r="YX208" s="18"/>
      <c r="YY208" s="18"/>
      <c r="YZ208" s="18"/>
      <c r="ZA208" s="18"/>
      <c r="ZB208" s="18"/>
      <c r="ZC208" s="18"/>
      <c r="ZD208" s="18"/>
      <c r="ZE208" s="18"/>
      <c r="ZF208" s="18"/>
      <c r="ZG208" s="18"/>
      <c r="ZH208" s="18"/>
      <c r="ZI208" s="18"/>
      <c r="ZJ208" s="18"/>
      <c r="ZK208" s="18"/>
      <c r="ZL208" s="18"/>
      <c r="ZM208" s="18"/>
      <c r="ZN208" s="18"/>
      <c r="ZO208" s="18"/>
      <c r="ZP208" s="18"/>
    </row>
    <row r="209" spans="1:692" s="36" customFormat="1" ht="229.5">
      <c r="A209" s="36" t="s">
        <v>636</v>
      </c>
      <c r="B209" s="36" t="s">
        <v>561</v>
      </c>
      <c r="C209" s="22" t="s">
        <v>647</v>
      </c>
      <c r="D209" s="22" t="s">
        <v>584</v>
      </c>
      <c r="E209" s="36" t="s">
        <v>648</v>
      </c>
      <c r="F209" s="36" t="s">
        <v>39</v>
      </c>
      <c r="G209" s="107" t="s">
        <v>600</v>
      </c>
      <c r="H209" s="37" t="s">
        <v>518</v>
      </c>
      <c r="I209" s="161">
        <v>45259</v>
      </c>
      <c r="J209" s="38">
        <v>45292</v>
      </c>
      <c r="K209" s="39" t="s">
        <v>381</v>
      </c>
      <c r="L209" s="36" t="s">
        <v>198</v>
      </c>
      <c r="M209" s="165">
        <v>137800</v>
      </c>
      <c r="N209" s="36" t="s">
        <v>198</v>
      </c>
      <c r="O209" s="36" t="s">
        <v>198</v>
      </c>
      <c r="P209" s="36" t="s">
        <v>381</v>
      </c>
      <c r="Q209" s="36" t="s">
        <v>198</v>
      </c>
      <c r="R209" s="163">
        <v>89382</v>
      </c>
      <c r="S209" s="124" t="s">
        <v>649</v>
      </c>
      <c r="T209" s="124" t="s">
        <v>41</v>
      </c>
      <c r="U209" s="124" t="s">
        <v>41</v>
      </c>
      <c r="V209" s="36" t="s">
        <v>67</v>
      </c>
      <c r="W209" s="36" t="s">
        <v>639</v>
      </c>
      <c r="X209" s="36" t="s">
        <v>95</v>
      </c>
      <c r="Y209" s="36" t="s">
        <v>6</v>
      </c>
      <c r="Z209" s="162" t="s">
        <v>640</v>
      </c>
      <c r="AA209" s="39" t="s">
        <v>650</v>
      </c>
      <c r="AB209" s="36" t="s">
        <v>651</v>
      </c>
      <c r="AC209" s="36" t="s">
        <v>643</v>
      </c>
      <c r="AD209" s="36" t="s">
        <v>643</v>
      </c>
      <c r="AE209" s="36" t="s">
        <v>644</v>
      </c>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c r="IS209" s="18"/>
      <c r="IT209" s="18"/>
      <c r="IU209" s="18"/>
      <c r="IV209" s="18"/>
      <c r="IW209" s="18"/>
      <c r="IX209" s="18"/>
      <c r="IY209" s="18"/>
      <c r="IZ209" s="18"/>
      <c r="JA209" s="18"/>
      <c r="JB209" s="18"/>
      <c r="JC209" s="18"/>
      <c r="JD209" s="18"/>
      <c r="JE209" s="18"/>
      <c r="JF209" s="18"/>
      <c r="JG209" s="18"/>
      <c r="JH209" s="18"/>
      <c r="JI209" s="18"/>
      <c r="JJ209" s="18"/>
      <c r="JK209" s="18"/>
      <c r="JL209" s="18"/>
      <c r="JM209" s="18"/>
      <c r="JN209" s="18"/>
      <c r="JO209" s="18"/>
      <c r="JP209" s="18"/>
      <c r="JQ209" s="18"/>
      <c r="JR209" s="18"/>
      <c r="JS209" s="18"/>
      <c r="JT209" s="18"/>
      <c r="JU209" s="18"/>
      <c r="JV209" s="18"/>
      <c r="JW209" s="18"/>
      <c r="JX209" s="18"/>
      <c r="JY209" s="18"/>
      <c r="JZ209" s="18"/>
      <c r="KA209" s="18"/>
      <c r="KB209" s="18"/>
      <c r="KC209" s="18"/>
      <c r="KD209" s="18"/>
      <c r="KE209" s="18"/>
      <c r="KF209" s="18"/>
      <c r="KG209" s="18"/>
      <c r="KH209" s="18"/>
      <c r="KI209" s="18"/>
      <c r="KJ209" s="18"/>
      <c r="KK209" s="18"/>
      <c r="KL209" s="18"/>
      <c r="KM209" s="18"/>
      <c r="KN209" s="18"/>
      <c r="KO209" s="18"/>
      <c r="KP209" s="18"/>
      <c r="KQ209" s="18"/>
      <c r="KR209" s="18"/>
      <c r="KS209" s="18"/>
      <c r="KT209" s="18"/>
      <c r="KU209" s="18"/>
      <c r="KV209" s="18"/>
      <c r="KW209" s="18"/>
      <c r="KX209" s="18"/>
      <c r="KY209" s="18"/>
      <c r="KZ209" s="18"/>
      <c r="LA209" s="18"/>
      <c r="LB209" s="18"/>
      <c r="LC209" s="18"/>
      <c r="LD209" s="18"/>
      <c r="LE209" s="18"/>
      <c r="LF209" s="18"/>
      <c r="LG209" s="18"/>
      <c r="LH209" s="18"/>
      <c r="LI209" s="18"/>
      <c r="LJ209" s="18"/>
      <c r="LK209" s="18"/>
      <c r="LL209" s="18"/>
      <c r="LM209" s="18"/>
      <c r="LN209" s="18"/>
      <c r="LO209" s="18"/>
      <c r="LP209" s="18"/>
      <c r="LQ209" s="18"/>
      <c r="LR209" s="18"/>
      <c r="LS209" s="18"/>
      <c r="LT209" s="18"/>
      <c r="LU209" s="18"/>
      <c r="LV209" s="18"/>
      <c r="LW209" s="18"/>
      <c r="LX209" s="18"/>
      <c r="LY209" s="18"/>
      <c r="LZ209" s="18"/>
      <c r="MA209" s="18"/>
      <c r="MB209" s="18"/>
      <c r="MC209" s="18"/>
      <c r="MD209" s="18"/>
      <c r="ME209" s="18"/>
      <c r="MF209" s="18"/>
      <c r="MG209" s="18"/>
      <c r="MH209" s="18"/>
      <c r="MI209" s="18"/>
      <c r="MJ209" s="18"/>
      <c r="MK209" s="18"/>
      <c r="ML209" s="18"/>
      <c r="MM209" s="18"/>
      <c r="MN209" s="18"/>
      <c r="MO209" s="18"/>
      <c r="MP209" s="18"/>
      <c r="MQ209" s="18"/>
      <c r="MR209" s="18"/>
      <c r="MS209" s="18"/>
      <c r="MT209" s="18"/>
      <c r="MU209" s="18"/>
      <c r="MV209" s="18"/>
      <c r="MW209" s="18"/>
      <c r="MX209" s="18"/>
      <c r="MY209" s="18"/>
      <c r="MZ209" s="18"/>
      <c r="NA209" s="18"/>
      <c r="NB209" s="18"/>
      <c r="NC209" s="18"/>
      <c r="ND209" s="18"/>
      <c r="NE209" s="18"/>
      <c r="NF209" s="18"/>
      <c r="NG209" s="18"/>
      <c r="NH209" s="18"/>
      <c r="NI209" s="18"/>
      <c r="NJ209" s="18"/>
      <c r="NK209" s="18"/>
      <c r="NL209" s="18"/>
      <c r="NM209" s="18"/>
      <c r="NN209" s="18"/>
      <c r="NO209" s="18"/>
      <c r="NP209" s="18"/>
      <c r="NQ209" s="18"/>
      <c r="NR209" s="18"/>
      <c r="NS209" s="18"/>
      <c r="NT209" s="18"/>
      <c r="NU209" s="18"/>
      <c r="NV209" s="18"/>
      <c r="NW209" s="18"/>
      <c r="NX209" s="18"/>
      <c r="NY209" s="18"/>
      <c r="NZ209" s="18"/>
      <c r="OA209" s="18"/>
      <c r="OB209" s="18"/>
      <c r="OC209" s="18"/>
      <c r="OD209" s="18"/>
      <c r="OE209" s="18"/>
      <c r="OF209" s="18"/>
      <c r="OG209" s="18"/>
      <c r="OH209" s="18"/>
      <c r="OI209" s="18"/>
      <c r="OJ209" s="18"/>
      <c r="OK209" s="18"/>
      <c r="OL209" s="18"/>
      <c r="OM209" s="18"/>
      <c r="ON209" s="18"/>
      <c r="OO209" s="18"/>
      <c r="OP209" s="18"/>
      <c r="OQ209" s="18"/>
      <c r="OR209" s="18"/>
      <c r="OS209" s="18"/>
      <c r="OT209" s="18"/>
      <c r="OU209" s="18"/>
      <c r="OV209" s="18"/>
      <c r="OW209" s="18"/>
      <c r="OX209" s="18"/>
      <c r="OY209" s="18"/>
      <c r="OZ209" s="18"/>
      <c r="PA209" s="18"/>
      <c r="PB209" s="18"/>
      <c r="PC209" s="18"/>
      <c r="PD209" s="18"/>
      <c r="PE209" s="18"/>
      <c r="PF209" s="18"/>
      <c r="PG209" s="18"/>
      <c r="PH209" s="18"/>
      <c r="PI209" s="18"/>
      <c r="PJ209" s="18"/>
      <c r="PK209" s="18"/>
      <c r="PL209" s="18"/>
      <c r="PM209" s="18"/>
      <c r="PN209" s="18"/>
      <c r="PO209" s="18"/>
      <c r="PP209" s="18"/>
      <c r="PQ209" s="18"/>
      <c r="PR209" s="18"/>
      <c r="PS209" s="18"/>
      <c r="PT209" s="18"/>
      <c r="PU209" s="18"/>
      <c r="PV209" s="18"/>
      <c r="PW209" s="18"/>
      <c r="PX209" s="18"/>
      <c r="PY209" s="18"/>
      <c r="PZ209" s="18"/>
      <c r="QA209" s="18"/>
      <c r="QB209" s="18"/>
      <c r="QC209" s="18"/>
      <c r="QD209" s="18"/>
      <c r="QE209" s="18"/>
      <c r="QF209" s="18"/>
      <c r="QG209" s="18"/>
      <c r="QH209" s="18"/>
      <c r="QI209" s="18"/>
      <c r="QJ209" s="18"/>
      <c r="QK209" s="18"/>
      <c r="QL209" s="18"/>
      <c r="QM209" s="18"/>
      <c r="QN209" s="18"/>
      <c r="QO209" s="18"/>
      <c r="QP209" s="18"/>
      <c r="QQ209" s="18"/>
      <c r="QR209" s="18"/>
      <c r="QS209" s="18"/>
      <c r="QT209" s="18"/>
      <c r="QU209" s="18"/>
      <c r="QV209" s="18"/>
      <c r="QW209" s="18"/>
      <c r="QX209" s="18"/>
      <c r="QY209" s="18"/>
      <c r="QZ209" s="18"/>
      <c r="RA209" s="18"/>
      <c r="RB209" s="18"/>
      <c r="RC209" s="18"/>
      <c r="RD209" s="18"/>
      <c r="RE209" s="18"/>
      <c r="RF209" s="18"/>
      <c r="RG209" s="18"/>
      <c r="RH209" s="18"/>
      <c r="RI209" s="18"/>
      <c r="RJ209" s="18"/>
      <c r="RK209" s="18"/>
      <c r="RL209" s="18"/>
      <c r="RM209" s="18"/>
      <c r="RN209" s="18"/>
      <c r="RO209" s="18"/>
      <c r="RP209" s="18"/>
      <c r="RQ209" s="18"/>
      <c r="RR209" s="18"/>
      <c r="RS209" s="18"/>
      <c r="RT209" s="18"/>
      <c r="RU209" s="18"/>
      <c r="RV209" s="18"/>
      <c r="RW209" s="18"/>
      <c r="RX209" s="18"/>
      <c r="RY209" s="18"/>
      <c r="RZ209" s="18"/>
      <c r="SA209" s="18"/>
      <c r="SB209" s="18"/>
      <c r="SC209" s="18"/>
      <c r="SD209" s="18"/>
      <c r="SE209" s="18"/>
      <c r="SF209" s="18"/>
      <c r="SG209" s="18"/>
      <c r="SH209" s="18"/>
      <c r="SI209" s="18"/>
      <c r="SJ209" s="18"/>
      <c r="SK209" s="18"/>
      <c r="SL209" s="18"/>
      <c r="SM209" s="18"/>
      <c r="SN209" s="18"/>
      <c r="SO209" s="18"/>
      <c r="SP209" s="18"/>
      <c r="SQ209" s="18"/>
      <c r="SR209" s="18"/>
      <c r="SS209" s="18"/>
      <c r="ST209" s="18"/>
      <c r="SU209" s="18"/>
      <c r="SV209" s="18"/>
      <c r="SW209" s="18"/>
      <c r="SX209" s="18"/>
      <c r="SY209" s="18"/>
      <c r="SZ209" s="18"/>
      <c r="TA209" s="18"/>
      <c r="TB209" s="18"/>
      <c r="TC209" s="18"/>
      <c r="TD209" s="18"/>
      <c r="TE209" s="18"/>
      <c r="TF209" s="18"/>
      <c r="TG209" s="18"/>
      <c r="TH209" s="18"/>
      <c r="TI209" s="18"/>
      <c r="TJ209" s="18"/>
      <c r="TK209" s="18"/>
      <c r="TL209" s="18"/>
      <c r="TM209" s="18"/>
      <c r="TN209" s="18"/>
      <c r="TO209" s="18"/>
      <c r="TP209" s="18"/>
      <c r="TQ209" s="18"/>
      <c r="TR209" s="18"/>
      <c r="TS209" s="18"/>
      <c r="TT209" s="18"/>
      <c r="TU209" s="18"/>
      <c r="TV209" s="18"/>
      <c r="TW209" s="18"/>
      <c r="TX209" s="18"/>
      <c r="TY209" s="18"/>
      <c r="TZ209" s="18"/>
      <c r="UA209" s="18"/>
      <c r="UB209" s="18"/>
      <c r="UC209" s="18"/>
      <c r="UD209" s="18"/>
      <c r="UE209" s="18"/>
      <c r="UF209" s="18"/>
      <c r="UG209" s="18"/>
      <c r="UH209" s="18"/>
      <c r="UI209" s="18"/>
      <c r="UJ209" s="18"/>
      <c r="UK209" s="18"/>
      <c r="UL209" s="18"/>
      <c r="UM209" s="18"/>
      <c r="UN209" s="18"/>
      <c r="UO209" s="18"/>
      <c r="UP209" s="18"/>
      <c r="UQ209" s="18"/>
      <c r="UR209" s="18"/>
      <c r="US209" s="18"/>
      <c r="UT209" s="18"/>
      <c r="UU209" s="18"/>
      <c r="UV209" s="18"/>
      <c r="UW209" s="18"/>
      <c r="UX209" s="18"/>
      <c r="UY209" s="18"/>
      <c r="UZ209" s="18"/>
      <c r="VA209" s="18"/>
      <c r="VB209" s="18"/>
      <c r="VC209" s="18"/>
      <c r="VD209" s="18"/>
      <c r="VE209" s="18"/>
      <c r="VF209" s="18"/>
      <c r="VG209" s="18"/>
      <c r="VH209" s="18"/>
      <c r="VI209" s="18"/>
      <c r="VJ209" s="18"/>
      <c r="VK209" s="18"/>
      <c r="VL209" s="18"/>
      <c r="VM209" s="18"/>
      <c r="VN209" s="18"/>
      <c r="VO209" s="18"/>
      <c r="VP209" s="18"/>
      <c r="VQ209" s="18"/>
      <c r="VR209" s="18"/>
      <c r="VS209" s="18"/>
      <c r="VT209" s="18"/>
      <c r="VU209" s="18"/>
      <c r="VV209" s="18"/>
      <c r="VW209" s="18"/>
      <c r="VX209" s="18"/>
      <c r="VY209" s="18"/>
      <c r="VZ209" s="18"/>
      <c r="WA209" s="18"/>
      <c r="WB209" s="18"/>
      <c r="WC209" s="18"/>
      <c r="WD209" s="18"/>
      <c r="WE209" s="18"/>
      <c r="WF209" s="18"/>
      <c r="WG209" s="18"/>
      <c r="WH209" s="18"/>
      <c r="WI209" s="18"/>
      <c r="WJ209" s="18"/>
      <c r="WK209" s="18"/>
      <c r="WL209" s="18"/>
      <c r="WM209" s="18"/>
      <c r="WN209" s="18"/>
      <c r="WO209" s="18"/>
      <c r="WP209" s="18"/>
      <c r="WQ209" s="18"/>
      <c r="WR209" s="18"/>
      <c r="WS209" s="18"/>
      <c r="WT209" s="18"/>
      <c r="WU209" s="18"/>
      <c r="WV209" s="18"/>
      <c r="WW209" s="18"/>
      <c r="WX209" s="18"/>
      <c r="WY209" s="18"/>
      <c r="WZ209" s="18"/>
      <c r="XA209" s="18"/>
      <c r="XB209" s="18"/>
      <c r="XC209" s="18"/>
      <c r="XD209" s="18"/>
      <c r="XE209" s="18"/>
      <c r="XF209" s="18"/>
      <c r="XG209" s="18"/>
      <c r="XH209" s="18"/>
      <c r="XI209" s="18"/>
      <c r="XJ209" s="18"/>
      <c r="XK209" s="18"/>
      <c r="XL209" s="18"/>
      <c r="XM209" s="18"/>
      <c r="XN209" s="18"/>
      <c r="XO209" s="18"/>
      <c r="XP209" s="18"/>
      <c r="XQ209" s="18"/>
      <c r="XR209" s="18"/>
      <c r="XS209" s="18"/>
      <c r="XT209" s="18"/>
      <c r="XU209" s="18"/>
      <c r="XV209" s="18"/>
      <c r="XW209" s="18"/>
      <c r="XX209" s="18"/>
      <c r="XY209" s="18"/>
      <c r="XZ209" s="18"/>
      <c r="YA209" s="18"/>
      <c r="YB209" s="18"/>
      <c r="YC209" s="18"/>
      <c r="YD209" s="18"/>
      <c r="YE209" s="18"/>
      <c r="YF209" s="18"/>
      <c r="YG209" s="18"/>
      <c r="YH209" s="18"/>
      <c r="YI209" s="18"/>
      <c r="YJ209" s="18"/>
      <c r="YK209" s="18"/>
      <c r="YL209" s="18"/>
      <c r="YM209" s="18"/>
      <c r="YN209" s="18"/>
      <c r="YO209" s="18"/>
      <c r="YP209" s="18"/>
      <c r="YQ209" s="18"/>
      <c r="YR209" s="18"/>
      <c r="YS209" s="18"/>
      <c r="YT209" s="18"/>
      <c r="YU209" s="18"/>
      <c r="YV209" s="18"/>
      <c r="YW209" s="18"/>
      <c r="YX209" s="18"/>
      <c r="YY209" s="18"/>
      <c r="YZ209" s="18"/>
      <c r="ZA209" s="18"/>
      <c r="ZB209" s="18"/>
      <c r="ZC209" s="18"/>
      <c r="ZD209" s="18"/>
      <c r="ZE209" s="18"/>
      <c r="ZF209" s="18"/>
      <c r="ZG209" s="18"/>
      <c r="ZH209" s="18"/>
      <c r="ZI209" s="18"/>
      <c r="ZJ209" s="18"/>
      <c r="ZK209" s="18"/>
      <c r="ZL209" s="18"/>
      <c r="ZM209" s="18"/>
      <c r="ZN209" s="18"/>
      <c r="ZO209" s="18"/>
      <c r="ZP209" s="18"/>
    </row>
    <row r="210" spans="1:692" s="36" customFormat="1" ht="229.5">
      <c r="A210" s="36" t="s">
        <v>636</v>
      </c>
      <c r="B210" s="36" t="s">
        <v>561</v>
      </c>
      <c r="C210" s="22" t="s">
        <v>647</v>
      </c>
      <c r="D210" s="106" t="s">
        <v>586</v>
      </c>
      <c r="E210" s="36" t="s">
        <v>652</v>
      </c>
      <c r="F210" s="36" t="s">
        <v>39</v>
      </c>
      <c r="G210" s="107" t="s">
        <v>600</v>
      </c>
      <c r="H210" s="37" t="s">
        <v>518</v>
      </c>
      <c r="I210" s="161">
        <v>45259</v>
      </c>
      <c r="J210" s="38">
        <v>45292</v>
      </c>
      <c r="K210" s="39" t="s">
        <v>381</v>
      </c>
      <c r="L210" s="36" t="s">
        <v>198</v>
      </c>
      <c r="M210" s="165">
        <v>137800</v>
      </c>
      <c r="N210" s="36" t="s">
        <v>198</v>
      </c>
      <c r="O210" s="36" t="s">
        <v>198</v>
      </c>
      <c r="P210" s="36" t="s">
        <v>381</v>
      </c>
      <c r="Q210" s="36" t="s">
        <v>198</v>
      </c>
      <c r="R210" s="163">
        <v>89382</v>
      </c>
      <c r="S210" s="124" t="s">
        <v>649</v>
      </c>
      <c r="T210" s="124" t="s">
        <v>41</v>
      </c>
      <c r="U210" s="124" t="s">
        <v>41</v>
      </c>
      <c r="V210" s="36" t="s">
        <v>67</v>
      </c>
      <c r="W210" s="36" t="s">
        <v>639</v>
      </c>
      <c r="X210" s="36" t="s">
        <v>95</v>
      </c>
      <c r="Y210" s="36" t="s">
        <v>6</v>
      </c>
      <c r="Z210" s="162" t="s">
        <v>640</v>
      </c>
      <c r="AA210" s="39" t="s">
        <v>650</v>
      </c>
      <c r="AB210" s="36" t="s">
        <v>642</v>
      </c>
      <c r="AC210" s="36" t="s">
        <v>643</v>
      </c>
      <c r="AD210" s="36" t="s">
        <v>643</v>
      </c>
      <c r="AE210" s="36" t="s">
        <v>644</v>
      </c>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8"/>
      <c r="EQ210" s="18"/>
      <c r="ER210" s="18"/>
      <c r="ES210" s="18"/>
      <c r="ET210" s="18"/>
      <c r="EU210" s="18"/>
      <c r="EV210" s="18"/>
      <c r="EW210" s="18"/>
      <c r="EX210" s="18"/>
      <c r="EY210" s="18"/>
      <c r="EZ210" s="18"/>
      <c r="FA210" s="18"/>
      <c r="FB210" s="18"/>
      <c r="FC210" s="18"/>
      <c r="FD210" s="18"/>
      <c r="FE210" s="18"/>
      <c r="FF210" s="18"/>
      <c r="FG210" s="18"/>
      <c r="FH210" s="18"/>
      <c r="FI210" s="18"/>
      <c r="FJ210" s="18"/>
      <c r="FK210" s="18"/>
      <c r="FL210" s="18"/>
      <c r="FM210" s="18"/>
      <c r="FN210" s="18"/>
      <c r="FO210" s="18"/>
      <c r="FP210" s="18"/>
      <c r="FQ210" s="18"/>
      <c r="FR210" s="18"/>
      <c r="FS210" s="18"/>
      <c r="FT210" s="18"/>
      <c r="FU210" s="18"/>
      <c r="FV210" s="18"/>
      <c r="FW210" s="18"/>
      <c r="FX210" s="18"/>
      <c r="FY210" s="18"/>
      <c r="FZ210" s="18"/>
      <c r="GA210" s="18"/>
      <c r="GB210" s="18"/>
      <c r="GC210" s="18"/>
      <c r="GD210" s="18"/>
      <c r="GE210" s="18"/>
      <c r="GF210" s="18"/>
      <c r="GG210" s="18"/>
      <c r="GH210" s="18"/>
      <c r="GI210" s="18"/>
      <c r="GJ210" s="18"/>
      <c r="GK210" s="18"/>
      <c r="GL210" s="18"/>
      <c r="GM210" s="18"/>
      <c r="GN210" s="18"/>
      <c r="GO210" s="18"/>
      <c r="GP210" s="18"/>
      <c r="GQ210" s="18"/>
      <c r="GR210" s="18"/>
      <c r="GS210" s="18"/>
      <c r="GT210" s="18"/>
      <c r="GU210" s="18"/>
      <c r="GV210" s="18"/>
      <c r="GW210" s="18"/>
      <c r="GX210" s="18"/>
      <c r="GY210" s="18"/>
      <c r="GZ210" s="18"/>
      <c r="HA210" s="18"/>
      <c r="HB210" s="18"/>
      <c r="HC210" s="18"/>
      <c r="HD210" s="18"/>
      <c r="HE210" s="18"/>
      <c r="HF210" s="18"/>
      <c r="HG210" s="18"/>
      <c r="HH210" s="18"/>
      <c r="HI210" s="18"/>
      <c r="HJ210" s="18"/>
      <c r="HK210" s="18"/>
      <c r="HL210" s="18"/>
      <c r="HM210" s="18"/>
      <c r="HN210" s="18"/>
      <c r="HO210" s="18"/>
      <c r="HP210" s="18"/>
      <c r="HQ210" s="18"/>
      <c r="HR210" s="18"/>
      <c r="HS210" s="18"/>
      <c r="HT210" s="18"/>
      <c r="HU210" s="18"/>
      <c r="HV210" s="18"/>
      <c r="HW210" s="18"/>
      <c r="HX210" s="18"/>
      <c r="HY210" s="18"/>
      <c r="HZ210" s="18"/>
      <c r="IA210" s="18"/>
      <c r="IB210" s="18"/>
      <c r="IC210" s="18"/>
      <c r="ID210" s="18"/>
      <c r="IE210" s="18"/>
      <c r="IF210" s="18"/>
      <c r="IG210" s="18"/>
      <c r="IH210" s="18"/>
      <c r="II210" s="18"/>
      <c r="IJ210" s="18"/>
      <c r="IK210" s="18"/>
      <c r="IL210" s="18"/>
      <c r="IM210" s="18"/>
      <c r="IN210" s="18"/>
      <c r="IO210" s="18"/>
      <c r="IP210" s="18"/>
      <c r="IQ210" s="18"/>
      <c r="IR210" s="18"/>
      <c r="IS210" s="18"/>
      <c r="IT210" s="18"/>
      <c r="IU210" s="18"/>
      <c r="IV210" s="18"/>
      <c r="IW210" s="18"/>
      <c r="IX210" s="18"/>
      <c r="IY210" s="18"/>
      <c r="IZ210" s="18"/>
      <c r="JA210" s="18"/>
      <c r="JB210" s="18"/>
      <c r="JC210" s="18"/>
      <c r="JD210" s="18"/>
      <c r="JE210" s="18"/>
      <c r="JF210" s="18"/>
      <c r="JG210" s="18"/>
      <c r="JH210" s="18"/>
      <c r="JI210" s="18"/>
      <c r="JJ210" s="18"/>
      <c r="JK210" s="18"/>
      <c r="JL210" s="18"/>
      <c r="JM210" s="18"/>
      <c r="JN210" s="18"/>
      <c r="JO210" s="18"/>
      <c r="JP210" s="18"/>
      <c r="JQ210" s="18"/>
      <c r="JR210" s="18"/>
      <c r="JS210" s="18"/>
      <c r="JT210" s="18"/>
      <c r="JU210" s="18"/>
      <c r="JV210" s="18"/>
      <c r="JW210" s="18"/>
      <c r="JX210" s="18"/>
      <c r="JY210" s="18"/>
      <c r="JZ210" s="18"/>
      <c r="KA210" s="18"/>
      <c r="KB210" s="18"/>
      <c r="KC210" s="18"/>
      <c r="KD210" s="18"/>
      <c r="KE210" s="18"/>
      <c r="KF210" s="18"/>
      <c r="KG210" s="18"/>
      <c r="KH210" s="18"/>
      <c r="KI210" s="18"/>
      <c r="KJ210" s="18"/>
      <c r="KK210" s="18"/>
      <c r="KL210" s="18"/>
      <c r="KM210" s="18"/>
      <c r="KN210" s="18"/>
      <c r="KO210" s="18"/>
      <c r="KP210" s="18"/>
      <c r="KQ210" s="18"/>
      <c r="KR210" s="18"/>
      <c r="KS210" s="18"/>
      <c r="KT210" s="18"/>
      <c r="KU210" s="18"/>
      <c r="KV210" s="18"/>
      <c r="KW210" s="18"/>
      <c r="KX210" s="18"/>
      <c r="KY210" s="18"/>
      <c r="KZ210" s="18"/>
      <c r="LA210" s="18"/>
      <c r="LB210" s="18"/>
      <c r="LC210" s="18"/>
      <c r="LD210" s="18"/>
      <c r="LE210" s="18"/>
      <c r="LF210" s="18"/>
      <c r="LG210" s="18"/>
      <c r="LH210" s="18"/>
      <c r="LI210" s="18"/>
      <c r="LJ210" s="18"/>
      <c r="LK210" s="18"/>
      <c r="LL210" s="18"/>
      <c r="LM210" s="18"/>
      <c r="LN210" s="18"/>
      <c r="LO210" s="18"/>
      <c r="LP210" s="18"/>
      <c r="LQ210" s="18"/>
      <c r="LR210" s="18"/>
      <c r="LS210" s="18"/>
      <c r="LT210" s="18"/>
      <c r="LU210" s="18"/>
      <c r="LV210" s="18"/>
      <c r="LW210" s="18"/>
      <c r="LX210" s="18"/>
      <c r="LY210" s="18"/>
      <c r="LZ210" s="18"/>
      <c r="MA210" s="18"/>
      <c r="MB210" s="18"/>
      <c r="MC210" s="18"/>
      <c r="MD210" s="18"/>
      <c r="ME210" s="18"/>
      <c r="MF210" s="18"/>
      <c r="MG210" s="18"/>
      <c r="MH210" s="18"/>
      <c r="MI210" s="18"/>
      <c r="MJ210" s="18"/>
      <c r="MK210" s="18"/>
      <c r="ML210" s="18"/>
      <c r="MM210" s="18"/>
      <c r="MN210" s="18"/>
      <c r="MO210" s="18"/>
      <c r="MP210" s="18"/>
      <c r="MQ210" s="18"/>
      <c r="MR210" s="18"/>
      <c r="MS210" s="18"/>
      <c r="MT210" s="18"/>
      <c r="MU210" s="18"/>
      <c r="MV210" s="18"/>
      <c r="MW210" s="18"/>
      <c r="MX210" s="18"/>
      <c r="MY210" s="18"/>
      <c r="MZ210" s="18"/>
      <c r="NA210" s="18"/>
      <c r="NB210" s="18"/>
      <c r="NC210" s="18"/>
      <c r="ND210" s="18"/>
      <c r="NE210" s="18"/>
      <c r="NF210" s="18"/>
      <c r="NG210" s="18"/>
      <c r="NH210" s="18"/>
      <c r="NI210" s="18"/>
      <c r="NJ210" s="18"/>
      <c r="NK210" s="18"/>
      <c r="NL210" s="18"/>
      <c r="NM210" s="18"/>
      <c r="NN210" s="18"/>
      <c r="NO210" s="18"/>
      <c r="NP210" s="18"/>
      <c r="NQ210" s="18"/>
      <c r="NR210" s="18"/>
      <c r="NS210" s="18"/>
      <c r="NT210" s="18"/>
      <c r="NU210" s="18"/>
      <c r="NV210" s="18"/>
      <c r="NW210" s="18"/>
      <c r="NX210" s="18"/>
      <c r="NY210" s="18"/>
      <c r="NZ210" s="18"/>
      <c r="OA210" s="18"/>
      <c r="OB210" s="18"/>
      <c r="OC210" s="18"/>
      <c r="OD210" s="18"/>
      <c r="OE210" s="18"/>
      <c r="OF210" s="18"/>
      <c r="OG210" s="18"/>
      <c r="OH210" s="18"/>
      <c r="OI210" s="18"/>
      <c r="OJ210" s="18"/>
      <c r="OK210" s="18"/>
      <c r="OL210" s="18"/>
      <c r="OM210" s="18"/>
      <c r="ON210" s="18"/>
      <c r="OO210" s="18"/>
      <c r="OP210" s="18"/>
      <c r="OQ210" s="18"/>
      <c r="OR210" s="18"/>
      <c r="OS210" s="18"/>
      <c r="OT210" s="18"/>
      <c r="OU210" s="18"/>
      <c r="OV210" s="18"/>
      <c r="OW210" s="18"/>
      <c r="OX210" s="18"/>
      <c r="OY210" s="18"/>
      <c r="OZ210" s="18"/>
      <c r="PA210" s="18"/>
      <c r="PB210" s="18"/>
      <c r="PC210" s="18"/>
      <c r="PD210" s="18"/>
      <c r="PE210" s="18"/>
      <c r="PF210" s="18"/>
      <c r="PG210" s="18"/>
      <c r="PH210" s="18"/>
      <c r="PI210" s="18"/>
      <c r="PJ210" s="18"/>
      <c r="PK210" s="18"/>
      <c r="PL210" s="18"/>
      <c r="PM210" s="18"/>
      <c r="PN210" s="18"/>
      <c r="PO210" s="18"/>
      <c r="PP210" s="18"/>
      <c r="PQ210" s="18"/>
      <c r="PR210" s="18"/>
      <c r="PS210" s="18"/>
      <c r="PT210" s="18"/>
      <c r="PU210" s="18"/>
      <c r="PV210" s="18"/>
      <c r="PW210" s="18"/>
      <c r="PX210" s="18"/>
      <c r="PY210" s="18"/>
      <c r="PZ210" s="18"/>
      <c r="QA210" s="18"/>
      <c r="QB210" s="18"/>
      <c r="QC210" s="18"/>
      <c r="QD210" s="18"/>
      <c r="QE210" s="18"/>
      <c r="QF210" s="18"/>
      <c r="QG210" s="18"/>
      <c r="QH210" s="18"/>
      <c r="QI210" s="18"/>
      <c r="QJ210" s="18"/>
      <c r="QK210" s="18"/>
      <c r="QL210" s="18"/>
      <c r="QM210" s="18"/>
      <c r="QN210" s="18"/>
      <c r="QO210" s="18"/>
      <c r="QP210" s="18"/>
      <c r="QQ210" s="18"/>
      <c r="QR210" s="18"/>
      <c r="QS210" s="18"/>
      <c r="QT210" s="18"/>
      <c r="QU210" s="18"/>
      <c r="QV210" s="18"/>
      <c r="QW210" s="18"/>
      <c r="QX210" s="18"/>
      <c r="QY210" s="18"/>
      <c r="QZ210" s="18"/>
      <c r="RA210" s="18"/>
      <c r="RB210" s="18"/>
      <c r="RC210" s="18"/>
      <c r="RD210" s="18"/>
      <c r="RE210" s="18"/>
      <c r="RF210" s="18"/>
      <c r="RG210" s="18"/>
      <c r="RH210" s="18"/>
      <c r="RI210" s="18"/>
      <c r="RJ210" s="18"/>
      <c r="RK210" s="18"/>
      <c r="RL210" s="18"/>
      <c r="RM210" s="18"/>
      <c r="RN210" s="18"/>
      <c r="RO210" s="18"/>
      <c r="RP210" s="18"/>
      <c r="RQ210" s="18"/>
      <c r="RR210" s="18"/>
      <c r="RS210" s="18"/>
      <c r="RT210" s="18"/>
      <c r="RU210" s="18"/>
      <c r="RV210" s="18"/>
      <c r="RW210" s="18"/>
      <c r="RX210" s="18"/>
      <c r="RY210" s="18"/>
      <c r="RZ210" s="18"/>
      <c r="SA210" s="18"/>
      <c r="SB210" s="18"/>
      <c r="SC210" s="18"/>
      <c r="SD210" s="18"/>
      <c r="SE210" s="18"/>
      <c r="SF210" s="18"/>
      <c r="SG210" s="18"/>
      <c r="SH210" s="18"/>
      <c r="SI210" s="18"/>
      <c r="SJ210" s="18"/>
      <c r="SK210" s="18"/>
      <c r="SL210" s="18"/>
      <c r="SM210" s="18"/>
      <c r="SN210" s="18"/>
      <c r="SO210" s="18"/>
      <c r="SP210" s="18"/>
      <c r="SQ210" s="18"/>
      <c r="SR210" s="18"/>
      <c r="SS210" s="18"/>
      <c r="ST210" s="18"/>
      <c r="SU210" s="18"/>
      <c r="SV210" s="18"/>
      <c r="SW210" s="18"/>
      <c r="SX210" s="18"/>
      <c r="SY210" s="18"/>
      <c r="SZ210" s="18"/>
      <c r="TA210" s="18"/>
      <c r="TB210" s="18"/>
      <c r="TC210" s="18"/>
      <c r="TD210" s="18"/>
      <c r="TE210" s="18"/>
      <c r="TF210" s="18"/>
      <c r="TG210" s="18"/>
      <c r="TH210" s="18"/>
      <c r="TI210" s="18"/>
      <c r="TJ210" s="18"/>
      <c r="TK210" s="18"/>
      <c r="TL210" s="18"/>
      <c r="TM210" s="18"/>
      <c r="TN210" s="18"/>
      <c r="TO210" s="18"/>
      <c r="TP210" s="18"/>
      <c r="TQ210" s="18"/>
      <c r="TR210" s="18"/>
      <c r="TS210" s="18"/>
      <c r="TT210" s="18"/>
      <c r="TU210" s="18"/>
      <c r="TV210" s="18"/>
      <c r="TW210" s="18"/>
      <c r="TX210" s="18"/>
      <c r="TY210" s="18"/>
      <c r="TZ210" s="18"/>
      <c r="UA210" s="18"/>
      <c r="UB210" s="18"/>
      <c r="UC210" s="18"/>
      <c r="UD210" s="18"/>
      <c r="UE210" s="18"/>
      <c r="UF210" s="18"/>
      <c r="UG210" s="18"/>
      <c r="UH210" s="18"/>
      <c r="UI210" s="18"/>
      <c r="UJ210" s="18"/>
      <c r="UK210" s="18"/>
      <c r="UL210" s="18"/>
      <c r="UM210" s="18"/>
      <c r="UN210" s="18"/>
      <c r="UO210" s="18"/>
      <c r="UP210" s="18"/>
      <c r="UQ210" s="18"/>
      <c r="UR210" s="18"/>
      <c r="US210" s="18"/>
      <c r="UT210" s="18"/>
      <c r="UU210" s="18"/>
      <c r="UV210" s="18"/>
      <c r="UW210" s="18"/>
      <c r="UX210" s="18"/>
      <c r="UY210" s="18"/>
      <c r="UZ210" s="18"/>
      <c r="VA210" s="18"/>
      <c r="VB210" s="18"/>
      <c r="VC210" s="18"/>
      <c r="VD210" s="18"/>
      <c r="VE210" s="18"/>
      <c r="VF210" s="18"/>
      <c r="VG210" s="18"/>
      <c r="VH210" s="18"/>
      <c r="VI210" s="18"/>
      <c r="VJ210" s="18"/>
      <c r="VK210" s="18"/>
      <c r="VL210" s="18"/>
      <c r="VM210" s="18"/>
      <c r="VN210" s="18"/>
      <c r="VO210" s="18"/>
      <c r="VP210" s="18"/>
      <c r="VQ210" s="18"/>
      <c r="VR210" s="18"/>
      <c r="VS210" s="18"/>
      <c r="VT210" s="18"/>
      <c r="VU210" s="18"/>
      <c r="VV210" s="18"/>
      <c r="VW210" s="18"/>
      <c r="VX210" s="18"/>
      <c r="VY210" s="18"/>
      <c r="VZ210" s="18"/>
      <c r="WA210" s="18"/>
      <c r="WB210" s="18"/>
      <c r="WC210" s="18"/>
      <c r="WD210" s="18"/>
      <c r="WE210" s="18"/>
      <c r="WF210" s="18"/>
      <c r="WG210" s="18"/>
      <c r="WH210" s="18"/>
      <c r="WI210" s="18"/>
      <c r="WJ210" s="18"/>
      <c r="WK210" s="18"/>
      <c r="WL210" s="18"/>
      <c r="WM210" s="18"/>
      <c r="WN210" s="18"/>
      <c r="WO210" s="18"/>
      <c r="WP210" s="18"/>
      <c r="WQ210" s="18"/>
      <c r="WR210" s="18"/>
      <c r="WS210" s="18"/>
      <c r="WT210" s="18"/>
      <c r="WU210" s="18"/>
      <c r="WV210" s="18"/>
      <c r="WW210" s="18"/>
      <c r="WX210" s="18"/>
      <c r="WY210" s="18"/>
      <c r="WZ210" s="18"/>
      <c r="XA210" s="18"/>
      <c r="XB210" s="18"/>
      <c r="XC210" s="18"/>
      <c r="XD210" s="18"/>
      <c r="XE210" s="18"/>
      <c r="XF210" s="18"/>
      <c r="XG210" s="18"/>
      <c r="XH210" s="18"/>
      <c r="XI210" s="18"/>
      <c r="XJ210" s="18"/>
      <c r="XK210" s="18"/>
      <c r="XL210" s="18"/>
      <c r="XM210" s="18"/>
      <c r="XN210" s="18"/>
      <c r="XO210" s="18"/>
      <c r="XP210" s="18"/>
      <c r="XQ210" s="18"/>
      <c r="XR210" s="18"/>
      <c r="XS210" s="18"/>
      <c r="XT210" s="18"/>
      <c r="XU210" s="18"/>
      <c r="XV210" s="18"/>
      <c r="XW210" s="18"/>
      <c r="XX210" s="18"/>
      <c r="XY210" s="18"/>
      <c r="XZ210" s="18"/>
      <c r="YA210" s="18"/>
      <c r="YB210" s="18"/>
      <c r="YC210" s="18"/>
      <c r="YD210" s="18"/>
      <c r="YE210" s="18"/>
      <c r="YF210" s="18"/>
      <c r="YG210" s="18"/>
      <c r="YH210" s="18"/>
      <c r="YI210" s="18"/>
      <c r="YJ210" s="18"/>
      <c r="YK210" s="18"/>
      <c r="YL210" s="18"/>
      <c r="YM210" s="18"/>
      <c r="YN210" s="18"/>
      <c r="YO210" s="18"/>
      <c r="YP210" s="18"/>
      <c r="YQ210" s="18"/>
      <c r="YR210" s="18"/>
      <c r="YS210" s="18"/>
      <c r="YT210" s="18"/>
      <c r="YU210" s="18"/>
      <c r="YV210" s="18"/>
      <c r="YW210" s="18"/>
      <c r="YX210" s="18"/>
      <c r="YY210" s="18"/>
      <c r="YZ210" s="18"/>
      <c r="ZA210" s="18"/>
      <c r="ZB210" s="18"/>
      <c r="ZC210" s="18"/>
      <c r="ZD210" s="18"/>
      <c r="ZE210" s="18"/>
      <c r="ZF210" s="18"/>
      <c r="ZG210" s="18"/>
      <c r="ZH210" s="18"/>
      <c r="ZI210" s="18"/>
      <c r="ZJ210" s="18"/>
      <c r="ZK210" s="18"/>
      <c r="ZL210" s="18"/>
      <c r="ZM210" s="18"/>
      <c r="ZN210" s="18"/>
      <c r="ZO210" s="18"/>
      <c r="ZP210" s="18"/>
    </row>
    <row r="211" spans="1:692" s="36" customFormat="1" ht="229.5">
      <c r="A211" s="36" t="s">
        <v>636</v>
      </c>
      <c r="B211" s="36" t="s">
        <v>561</v>
      </c>
      <c r="C211" s="22" t="s">
        <v>647</v>
      </c>
      <c r="D211" s="106" t="s">
        <v>653</v>
      </c>
      <c r="E211" s="36" t="s">
        <v>654</v>
      </c>
      <c r="F211" s="36" t="s">
        <v>39</v>
      </c>
      <c r="G211" s="107" t="s">
        <v>600</v>
      </c>
      <c r="H211" s="37" t="s">
        <v>518</v>
      </c>
      <c r="I211" s="161">
        <v>45259</v>
      </c>
      <c r="J211" s="38">
        <v>45292</v>
      </c>
      <c r="K211" s="39" t="s">
        <v>381</v>
      </c>
      <c r="L211" s="36" t="s">
        <v>198</v>
      </c>
      <c r="M211" s="165">
        <v>137800</v>
      </c>
      <c r="N211" s="36" t="s">
        <v>198</v>
      </c>
      <c r="O211" s="36" t="s">
        <v>198</v>
      </c>
      <c r="P211" s="36" t="s">
        <v>381</v>
      </c>
      <c r="Q211" s="36" t="s">
        <v>198</v>
      </c>
      <c r="R211" s="163">
        <v>89382</v>
      </c>
      <c r="S211" s="124" t="s">
        <v>649</v>
      </c>
      <c r="T211" s="124" t="s">
        <v>41</v>
      </c>
      <c r="U211" s="124" t="s">
        <v>41</v>
      </c>
      <c r="V211" s="36" t="s">
        <v>67</v>
      </c>
      <c r="W211" s="36" t="s">
        <v>639</v>
      </c>
      <c r="X211" s="36" t="s">
        <v>95</v>
      </c>
      <c r="Y211" s="36" t="s">
        <v>6</v>
      </c>
      <c r="Z211" s="162" t="s">
        <v>646</v>
      </c>
      <c r="AA211" s="39" t="s">
        <v>650</v>
      </c>
      <c r="AB211" s="36" t="s">
        <v>642</v>
      </c>
      <c r="AC211" s="36" t="s">
        <v>643</v>
      </c>
      <c r="AD211" s="36" t="s">
        <v>643</v>
      </c>
      <c r="AE211" s="36" t="s">
        <v>644</v>
      </c>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c r="IC211" s="18"/>
      <c r="ID211" s="18"/>
      <c r="IE211" s="18"/>
      <c r="IF211" s="18"/>
      <c r="IG211" s="18"/>
      <c r="IH211" s="18"/>
      <c r="II211" s="18"/>
      <c r="IJ211" s="18"/>
      <c r="IK211" s="18"/>
      <c r="IL211" s="18"/>
      <c r="IM211" s="18"/>
      <c r="IN211" s="18"/>
      <c r="IO211" s="18"/>
      <c r="IP211" s="18"/>
      <c r="IQ211" s="18"/>
      <c r="IR211" s="18"/>
      <c r="IS211" s="18"/>
      <c r="IT211" s="18"/>
      <c r="IU211" s="18"/>
      <c r="IV211" s="18"/>
      <c r="IW211" s="18"/>
      <c r="IX211" s="18"/>
      <c r="IY211" s="18"/>
      <c r="IZ211" s="18"/>
      <c r="JA211" s="18"/>
      <c r="JB211" s="18"/>
      <c r="JC211" s="18"/>
      <c r="JD211" s="18"/>
      <c r="JE211" s="18"/>
      <c r="JF211" s="18"/>
      <c r="JG211" s="18"/>
      <c r="JH211" s="18"/>
      <c r="JI211" s="18"/>
      <c r="JJ211" s="18"/>
      <c r="JK211" s="18"/>
      <c r="JL211" s="18"/>
      <c r="JM211" s="18"/>
      <c r="JN211" s="18"/>
      <c r="JO211" s="18"/>
      <c r="JP211" s="18"/>
      <c r="JQ211" s="18"/>
      <c r="JR211" s="18"/>
      <c r="JS211" s="18"/>
      <c r="JT211" s="18"/>
      <c r="JU211" s="18"/>
      <c r="JV211" s="18"/>
      <c r="JW211" s="18"/>
      <c r="JX211" s="18"/>
      <c r="JY211" s="18"/>
      <c r="JZ211" s="18"/>
      <c r="KA211" s="18"/>
      <c r="KB211" s="18"/>
      <c r="KC211" s="18"/>
      <c r="KD211" s="18"/>
      <c r="KE211" s="18"/>
      <c r="KF211" s="18"/>
      <c r="KG211" s="18"/>
      <c r="KH211" s="18"/>
      <c r="KI211" s="18"/>
      <c r="KJ211" s="18"/>
      <c r="KK211" s="18"/>
      <c r="KL211" s="18"/>
      <c r="KM211" s="18"/>
      <c r="KN211" s="18"/>
      <c r="KO211" s="18"/>
      <c r="KP211" s="18"/>
      <c r="KQ211" s="18"/>
      <c r="KR211" s="18"/>
      <c r="KS211" s="18"/>
      <c r="KT211" s="18"/>
      <c r="KU211" s="18"/>
      <c r="KV211" s="18"/>
      <c r="KW211" s="18"/>
      <c r="KX211" s="18"/>
      <c r="KY211" s="18"/>
      <c r="KZ211" s="18"/>
      <c r="LA211" s="18"/>
      <c r="LB211" s="18"/>
      <c r="LC211" s="18"/>
      <c r="LD211" s="18"/>
      <c r="LE211" s="18"/>
      <c r="LF211" s="18"/>
      <c r="LG211" s="18"/>
      <c r="LH211" s="18"/>
      <c r="LI211" s="18"/>
      <c r="LJ211" s="18"/>
      <c r="LK211" s="18"/>
      <c r="LL211" s="18"/>
      <c r="LM211" s="18"/>
      <c r="LN211" s="18"/>
      <c r="LO211" s="18"/>
      <c r="LP211" s="18"/>
      <c r="LQ211" s="18"/>
      <c r="LR211" s="18"/>
      <c r="LS211" s="18"/>
      <c r="LT211" s="18"/>
      <c r="LU211" s="18"/>
      <c r="LV211" s="18"/>
      <c r="LW211" s="18"/>
      <c r="LX211" s="18"/>
      <c r="LY211" s="18"/>
      <c r="LZ211" s="18"/>
      <c r="MA211" s="18"/>
      <c r="MB211" s="18"/>
      <c r="MC211" s="18"/>
      <c r="MD211" s="18"/>
      <c r="ME211" s="18"/>
      <c r="MF211" s="18"/>
      <c r="MG211" s="18"/>
      <c r="MH211" s="18"/>
      <c r="MI211" s="18"/>
      <c r="MJ211" s="18"/>
      <c r="MK211" s="18"/>
      <c r="ML211" s="18"/>
      <c r="MM211" s="18"/>
      <c r="MN211" s="18"/>
      <c r="MO211" s="18"/>
      <c r="MP211" s="18"/>
      <c r="MQ211" s="18"/>
      <c r="MR211" s="18"/>
      <c r="MS211" s="18"/>
      <c r="MT211" s="18"/>
      <c r="MU211" s="18"/>
      <c r="MV211" s="18"/>
      <c r="MW211" s="18"/>
      <c r="MX211" s="18"/>
      <c r="MY211" s="18"/>
      <c r="MZ211" s="18"/>
      <c r="NA211" s="18"/>
      <c r="NB211" s="18"/>
      <c r="NC211" s="18"/>
      <c r="ND211" s="18"/>
      <c r="NE211" s="18"/>
      <c r="NF211" s="18"/>
      <c r="NG211" s="18"/>
      <c r="NH211" s="18"/>
      <c r="NI211" s="18"/>
      <c r="NJ211" s="18"/>
      <c r="NK211" s="18"/>
      <c r="NL211" s="18"/>
      <c r="NM211" s="18"/>
      <c r="NN211" s="18"/>
      <c r="NO211" s="18"/>
      <c r="NP211" s="18"/>
      <c r="NQ211" s="18"/>
      <c r="NR211" s="18"/>
      <c r="NS211" s="18"/>
      <c r="NT211" s="18"/>
      <c r="NU211" s="18"/>
      <c r="NV211" s="18"/>
      <c r="NW211" s="18"/>
      <c r="NX211" s="18"/>
      <c r="NY211" s="18"/>
      <c r="NZ211" s="18"/>
      <c r="OA211" s="18"/>
      <c r="OB211" s="18"/>
      <c r="OC211" s="18"/>
      <c r="OD211" s="18"/>
      <c r="OE211" s="18"/>
      <c r="OF211" s="18"/>
      <c r="OG211" s="18"/>
      <c r="OH211" s="18"/>
      <c r="OI211" s="18"/>
      <c r="OJ211" s="18"/>
      <c r="OK211" s="18"/>
      <c r="OL211" s="18"/>
      <c r="OM211" s="18"/>
      <c r="ON211" s="18"/>
      <c r="OO211" s="18"/>
      <c r="OP211" s="18"/>
      <c r="OQ211" s="18"/>
      <c r="OR211" s="18"/>
      <c r="OS211" s="18"/>
      <c r="OT211" s="18"/>
      <c r="OU211" s="18"/>
      <c r="OV211" s="18"/>
      <c r="OW211" s="18"/>
      <c r="OX211" s="18"/>
      <c r="OY211" s="18"/>
      <c r="OZ211" s="18"/>
      <c r="PA211" s="18"/>
      <c r="PB211" s="18"/>
      <c r="PC211" s="18"/>
      <c r="PD211" s="18"/>
      <c r="PE211" s="18"/>
      <c r="PF211" s="18"/>
      <c r="PG211" s="18"/>
      <c r="PH211" s="18"/>
      <c r="PI211" s="18"/>
      <c r="PJ211" s="18"/>
      <c r="PK211" s="18"/>
      <c r="PL211" s="18"/>
      <c r="PM211" s="18"/>
      <c r="PN211" s="18"/>
      <c r="PO211" s="18"/>
      <c r="PP211" s="18"/>
      <c r="PQ211" s="18"/>
      <c r="PR211" s="18"/>
      <c r="PS211" s="18"/>
      <c r="PT211" s="18"/>
      <c r="PU211" s="18"/>
      <c r="PV211" s="18"/>
      <c r="PW211" s="18"/>
      <c r="PX211" s="18"/>
      <c r="PY211" s="18"/>
      <c r="PZ211" s="18"/>
      <c r="QA211" s="18"/>
      <c r="QB211" s="18"/>
      <c r="QC211" s="18"/>
      <c r="QD211" s="18"/>
      <c r="QE211" s="18"/>
      <c r="QF211" s="18"/>
      <c r="QG211" s="18"/>
      <c r="QH211" s="18"/>
      <c r="QI211" s="18"/>
      <c r="QJ211" s="18"/>
      <c r="QK211" s="18"/>
      <c r="QL211" s="18"/>
      <c r="QM211" s="18"/>
      <c r="QN211" s="18"/>
      <c r="QO211" s="18"/>
      <c r="QP211" s="18"/>
      <c r="QQ211" s="18"/>
      <c r="QR211" s="18"/>
      <c r="QS211" s="18"/>
      <c r="QT211" s="18"/>
      <c r="QU211" s="18"/>
      <c r="QV211" s="18"/>
      <c r="QW211" s="18"/>
      <c r="QX211" s="18"/>
      <c r="QY211" s="18"/>
      <c r="QZ211" s="18"/>
      <c r="RA211" s="18"/>
      <c r="RB211" s="18"/>
      <c r="RC211" s="18"/>
      <c r="RD211" s="18"/>
      <c r="RE211" s="18"/>
      <c r="RF211" s="18"/>
      <c r="RG211" s="18"/>
      <c r="RH211" s="18"/>
      <c r="RI211" s="18"/>
      <c r="RJ211" s="18"/>
      <c r="RK211" s="18"/>
      <c r="RL211" s="18"/>
      <c r="RM211" s="18"/>
      <c r="RN211" s="18"/>
      <c r="RO211" s="18"/>
      <c r="RP211" s="18"/>
      <c r="RQ211" s="18"/>
      <c r="RR211" s="18"/>
      <c r="RS211" s="18"/>
      <c r="RT211" s="18"/>
      <c r="RU211" s="18"/>
      <c r="RV211" s="18"/>
      <c r="RW211" s="18"/>
      <c r="RX211" s="18"/>
      <c r="RY211" s="18"/>
      <c r="RZ211" s="18"/>
      <c r="SA211" s="18"/>
      <c r="SB211" s="18"/>
      <c r="SC211" s="18"/>
      <c r="SD211" s="18"/>
      <c r="SE211" s="18"/>
      <c r="SF211" s="18"/>
      <c r="SG211" s="18"/>
      <c r="SH211" s="18"/>
      <c r="SI211" s="18"/>
      <c r="SJ211" s="18"/>
      <c r="SK211" s="18"/>
      <c r="SL211" s="18"/>
      <c r="SM211" s="18"/>
      <c r="SN211" s="18"/>
      <c r="SO211" s="18"/>
      <c r="SP211" s="18"/>
      <c r="SQ211" s="18"/>
      <c r="SR211" s="18"/>
      <c r="SS211" s="18"/>
      <c r="ST211" s="18"/>
      <c r="SU211" s="18"/>
      <c r="SV211" s="18"/>
      <c r="SW211" s="18"/>
      <c r="SX211" s="18"/>
      <c r="SY211" s="18"/>
      <c r="SZ211" s="18"/>
      <c r="TA211" s="18"/>
      <c r="TB211" s="18"/>
      <c r="TC211" s="18"/>
      <c r="TD211" s="18"/>
      <c r="TE211" s="18"/>
      <c r="TF211" s="18"/>
      <c r="TG211" s="18"/>
      <c r="TH211" s="18"/>
      <c r="TI211" s="18"/>
      <c r="TJ211" s="18"/>
      <c r="TK211" s="18"/>
      <c r="TL211" s="18"/>
      <c r="TM211" s="18"/>
      <c r="TN211" s="18"/>
      <c r="TO211" s="18"/>
      <c r="TP211" s="18"/>
      <c r="TQ211" s="18"/>
      <c r="TR211" s="18"/>
      <c r="TS211" s="18"/>
      <c r="TT211" s="18"/>
      <c r="TU211" s="18"/>
      <c r="TV211" s="18"/>
      <c r="TW211" s="18"/>
      <c r="TX211" s="18"/>
      <c r="TY211" s="18"/>
      <c r="TZ211" s="18"/>
      <c r="UA211" s="18"/>
      <c r="UB211" s="18"/>
      <c r="UC211" s="18"/>
      <c r="UD211" s="18"/>
      <c r="UE211" s="18"/>
      <c r="UF211" s="18"/>
      <c r="UG211" s="18"/>
      <c r="UH211" s="18"/>
      <c r="UI211" s="18"/>
      <c r="UJ211" s="18"/>
      <c r="UK211" s="18"/>
      <c r="UL211" s="18"/>
      <c r="UM211" s="18"/>
      <c r="UN211" s="18"/>
      <c r="UO211" s="18"/>
      <c r="UP211" s="18"/>
      <c r="UQ211" s="18"/>
      <c r="UR211" s="18"/>
      <c r="US211" s="18"/>
      <c r="UT211" s="18"/>
      <c r="UU211" s="18"/>
      <c r="UV211" s="18"/>
      <c r="UW211" s="18"/>
      <c r="UX211" s="18"/>
      <c r="UY211" s="18"/>
      <c r="UZ211" s="18"/>
      <c r="VA211" s="18"/>
      <c r="VB211" s="18"/>
      <c r="VC211" s="18"/>
      <c r="VD211" s="18"/>
      <c r="VE211" s="18"/>
      <c r="VF211" s="18"/>
      <c r="VG211" s="18"/>
      <c r="VH211" s="18"/>
      <c r="VI211" s="18"/>
      <c r="VJ211" s="18"/>
      <c r="VK211" s="18"/>
      <c r="VL211" s="18"/>
      <c r="VM211" s="18"/>
      <c r="VN211" s="18"/>
      <c r="VO211" s="18"/>
      <c r="VP211" s="18"/>
      <c r="VQ211" s="18"/>
      <c r="VR211" s="18"/>
      <c r="VS211" s="18"/>
      <c r="VT211" s="18"/>
      <c r="VU211" s="18"/>
      <c r="VV211" s="18"/>
      <c r="VW211" s="18"/>
      <c r="VX211" s="18"/>
      <c r="VY211" s="18"/>
      <c r="VZ211" s="18"/>
      <c r="WA211" s="18"/>
      <c r="WB211" s="18"/>
      <c r="WC211" s="18"/>
      <c r="WD211" s="18"/>
      <c r="WE211" s="18"/>
      <c r="WF211" s="18"/>
      <c r="WG211" s="18"/>
      <c r="WH211" s="18"/>
      <c r="WI211" s="18"/>
      <c r="WJ211" s="18"/>
      <c r="WK211" s="18"/>
      <c r="WL211" s="18"/>
      <c r="WM211" s="18"/>
      <c r="WN211" s="18"/>
      <c r="WO211" s="18"/>
      <c r="WP211" s="18"/>
      <c r="WQ211" s="18"/>
      <c r="WR211" s="18"/>
      <c r="WS211" s="18"/>
      <c r="WT211" s="18"/>
      <c r="WU211" s="18"/>
      <c r="WV211" s="18"/>
      <c r="WW211" s="18"/>
      <c r="WX211" s="18"/>
      <c r="WY211" s="18"/>
      <c r="WZ211" s="18"/>
      <c r="XA211" s="18"/>
      <c r="XB211" s="18"/>
      <c r="XC211" s="18"/>
      <c r="XD211" s="18"/>
      <c r="XE211" s="18"/>
      <c r="XF211" s="18"/>
      <c r="XG211" s="18"/>
      <c r="XH211" s="18"/>
      <c r="XI211" s="18"/>
      <c r="XJ211" s="18"/>
      <c r="XK211" s="18"/>
      <c r="XL211" s="18"/>
      <c r="XM211" s="18"/>
      <c r="XN211" s="18"/>
      <c r="XO211" s="18"/>
      <c r="XP211" s="18"/>
      <c r="XQ211" s="18"/>
      <c r="XR211" s="18"/>
      <c r="XS211" s="18"/>
      <c r="XT211" s="18"/>
      <c r="XU211" s="18"/>
      <c r="XV211" s="18"/>
      <c r="XW211" s="18"/>
      <c r="XX211" s="18"/>
      <c r="XY211" s="18"/>
      <c r="XZ211" s="18"/>
      <c r="YA211" s="18"/>
      <c r="YB211" s="18"/>
      <c r="YC211" s="18"/>
      <c r="YD211" s="18"/>
      <c r="YE211" s="18"/>
      <c r="YF211" s="18"/>
      <c r="YG211" s="18"/>
      <c r="YH211" s="18"/>
      <c r="YI211" s="18"/>
      <c r="YJ211" s="18"/>
      <c r="YK211" s="18"/>
      <c r="YL211" s="18"/>
      <c r="YM211" s="18"/>
      <c r="YN211" s="18"/>
      <c r="YO211" s="18"/>
      <c r="YP211" s="18"/>
      <c r="YQ211" s="18"/>
      <c r="YR211" s="18"/>
      <c r="YS211" s="18"/>
      <c r="YT211" s="18"/>
      <c r="YU211" s="18"/>
      <c r="YV211" s="18"/>
      <c r="YW211" s="18"/>
      <c r="YX211" s="18"/>
      <c r="YY211" s="18"/>
      <c r="YZ211" s="18"/>
      <c r="ZA211" s="18"/>
      <c r="ZB211" s="18"/>
      <c r="ZC211" s="18"/>
      <c r="ZD211" s="18"/>
      <c r="ZE211" s="18"/>
      <c r="ZF211" s="18"/>
      <c r="ZG211" s="18"/>
      <c r="ZH211" s="18"/>
      <c r="ZI211" s="18"/>
      <c r="ZJ211" s="18"/>
      <c r="ZK211" s="18"/>
      <c r="ZL211" s="18"/>
      <c r="ZM211" s="18"/>
      <c r="ZN211" s="18"/>
      <c r="ZO211" s="18"/>
      <c r="ZP211" s="18"/>
    </row>
    <row r="212" spans="1:692" s="36" customFormat="1" ht="229.5">
      <c r="A212" s="36" t="s">
        <v>636</v>
      </c>
      <c r="B212" s="36" t="s">
        <v>561</v>
      </c>
      <c r="C212" s="22" t="s">
        <v>647</v>
      </c>
      <c r="D212" s="106" t="s">
        <v>655</v>
      </c>
      <c r="E212" s="36" t="s">
        <v>656</v>
      </c>
      <c r="F212" s="36" t="s">
        <v>39</v>
      </c>
      <c r="G212" s="107" t="s">
        <v>600</v>
      </c>
      <c r="H212" s="37" t="s">
        <v>518</v>
      </c>
      <c r="I212" s="161">
        <v>45259</v>
      </c>
      <c r="J212" s="38">
        <v>45292</v>
      </c>
      <c r="K212" s="39" t="s">
        <v>381</v>
      </c>
      <c r="L212" s="36" t="s">
        <v>198</v>
      </c>
      <c r="M212" s="165">
        <v>137800</v>
      </c>
      <c r="N212" s="36" t="s">
        <v>198</v>
      </c>
      <c r="O212" s="36" t="s">
        <v>198</v>
      </c>
      <c r="P212" s="36" t="s">
        <v>381</v>
      </c>
      <c r="Q212" s="36" t="s">
        <v>198</v>
      </c>
      <c r="R212" s="163">
        <v>89382</v>
      </c>
      <c r="S212" s="124" t="s">
        <v>649</v>
      </c>
      <c r="T212" s="124" t="s">
        <v>41</v>
      </c>
      <c r="U212" s="124" t="s">
        <v>41</v>
      </c>
      <c r="V212" s="36" t="s">
        <v>67</v>
      </c>
      <c r="W212" s="36" t="s">
        <v>639</v>
      </c>
      <c r="X212" s="36" t="s">
        <v>95</v>
      </c>
      <c r="Y212" s="36" t="s">
        <v>6</v>
      </c>
      <c r="Z212" s="162" t="s">
        <v>646</v>
      </c>
      <c r="AA212" s="39" t="s">
        <v>650</v>
      </c>
      <c r="AB212" s="36" t="s">
        <v>642</v>
      </c>
      <c r="AC212" s="36" t="s">
        <v>643</v>
      </c>
      <c r="AD212" s="36" t="s">
        <v>643</v>
      </c>
      <c r="AE212" s="36" t="s">
        <v>644</v>
      </c>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18"/>
      <c r="EB212" s="18"/>
      <c r="EC212" s="18"/>
      <c r="ED212" s="18"/>
      <c r="EE212" s="18"/>
      <c r="EF212" s="18"/>
      <c r="EG212" s="18"/>
      <c r="EH212" s="18"/>
      <c r="EI212" s="18"/>
      <c r="EJ212" s="18"/>
      <c r="EK212" s="18"/>
      <c r="EL212" s="18"/>
      <c r="EM212" s="18"/>
      <c r="EN212" s="18"/>
      <c r="EO212" s="18"/>
      <c r="EP212" s="18"/>
      <c r="EQ212" s="18"/>
      <c r="ER212" s="18"/>
      <c r="ES212" s="18"/>
      <c r="ET212" s="18"/>
      <c r="EU212" s="18"/>
      <c r="EV212" s="18"/>
      <c r="EW212" s="18"/>
      <c r="EX212" s="18"/>
      <c r="EY212" s="18"/>
      <c r="EZ212" s="18"/>
      <c r="FA212" s="18"/>
      <c r="FB212" s="18"/>
      <c r="FC212" s="18"/>
      <c r="FD212" s="18"/>
      <c r="FE212" s="18"/>
      <c r="FF212" s="18"/>
      <c r="FG212" s="18"/>
      <c r="FH212" s="18"/>
      <c r="FI212" s="18"/>
      <c r="FJ212" s="18"/>
      <c r="FK212" s="18"/>
      <c r="FL212" s="18"/>
      <c r="FM212" s="18"/>
      <c r="FN212" s="18"/>
      <c r="FO212" s="18"/>
      <c r="FP212" s="18"/>
      <c r="FQ212" s="18"/>
      <c r="FR212" s="18"/>
      <c r="FS212" s="18"/>
      <c r="FT212" s="18"/>
      <c r="FU212" s="18"/>
      <c r="FV212" s="18"/>
      <c r="FW212" s="18"/>
      <c r="FX212" s="18"/>
      <c r="FY212" s="18"/>
      <c r="FZ212" s="18"/>
      <c r="GA212" s="18"/>
      <c r="GB212" s="18"/>
      <c r="GC212" s="18"/>
      <c r="GD212" s="18"/>
      <c r="GE212" s="18"/>
      <c r="GF212" s="18"/>
      <c r="GG212" s="18"/>
      <c r="GH212" s="18"/>
      <c r="GI212" s="18"/>
      <c r="GJ212" s="18"/>
      <c r="GK212" s="18"/>
      <c r="GL212" s="18"/>
      <c r="GM212" s="18"/>
      <c r="GN212" s="18"/>
      <c r="GO212" s="18"/>
      <c r="GP212" s="18"/>
      <c r="GQ212" s="18"/>
      <c r="GR212" s="18"/>
      <c r="GS212" s="18"/>
      <c r="GT212" s="18"/>
      <c r="GU212" s="18"/>
      <c r="GV212" s="18"/>
      <c r="GW212" s="18"/>
      <c r="GX212" s="18"/>
      <c r="GY212" s="18"/>
      <c r="GZ212" s="18"/>
      <c r="HA212" s="18"/>
      <c r="HB212" s="18"/>
      <c r="HC212" s="18"/>
      <c r="HD212" s="18"/>
      <c r="HE212" s="18"/>
      <c r="HF212" s="18"/>
      <c r="HG212" s="18"/>
      <c r="HH212" s="18"/>
      <c r="HI212" s="18"/>
      <c r="HJ212" s="18"/>
      <c r="HK212" s="18"/>
      <c r="HL212" s="18"/>
      <c r="HM212" s="18"/>
      <c r="HN212" s="18"/>
      <c r="HO212" s="18"/>
      <c r="HP212" s="18"/>
      <c r="HQ212" s="18"/>
      <c r="HR212" s="18"/>
      <c r="HS212" s="18"/>
      <c r="HT212" s="18"/>
      <c r="HU212" s="18"/>
      <c r="HV212" s="18"/>
      <c r="HW212" s="18"/>
      <c r="HX212" s="18"/>
      <c r="HY212" s="18"/>
      <c r="HZ212" s="18"/>
      <c r="IA212" s="18"/>
      <c r="IB212" s="18"/>
      <c r="IC212" s="18"/>
      <c r="ID212" s="18"/>
      <c r="IE212" s="18"/>
      <c r="IF212" s="18"/>
      <c r="IG212" s="18"/>
      <c r="IH212" s="18"/>
      <c r="II212" s="18"/>
      <c r="IJ212" s="18"/>
      <c r="IK212" s="18"/>
      <c r="IL212" s="18"/>
      <c r="IM212" s="18"/>
      <c r="IN212" s="18"/>
      <c r="IO212" s="18"/>
      <c r="IP212" s="18"/>
      <c r="IQ212" s="18"/>
      <c r="IR212" s="18"/>
      <c r="IS212" s="18"/>
      <c r="IT212" s="18"/>
      <c r="IU212" s="18"/>
      <c r="IV212" s="18"/>
      <c r="IW212" s="18"/>
      <c r="IX212" s="18"/>
      <c r="IY212" s="18"/>
      <c r="IZ212" s="18"/>
      <c r="JA212" s="18"/>
      <c r="JB212" s="18"/>
      <c r="JC212" s="18"/>
      <c r="JD212" s="18"/>
      <c r="JE212" s="18"/>
      <c r="JF212" s="18"/>
      <c r="JG212" s="18"/>
      <c r="JH212" s="18"/>
      <c r="JI212" s="18"/>
      <c r="JJ212" s="18"/>
      <c r="JK212" s="18"/>
      <c r="JL212" s="18"/>
      <c r="JM212" s="18"/>
      <c r="JN212" s="18"/>
      <c r="JO212" s="18"/>
      <c r="JP212" s="18"/>
      <c r="JQ212" s="18"/>
      <c r="JR212" s="18"/>
      <c r="JS212" s="18"/>
      <c r="JT212" s="18"/>
      <c r="JU212" s="18"/>
      <c r="JV212" s="18"/>
      <c r="JW212" s="18"/>
      <c r="JX212" s="18"/>
      <c r="JY212" s="18"/>
      <c r="JZ212" s="18"/>
      <c r="KA212" s="18"/>
      <c r="KB212" s="18"/>
      <c r="KC212" s="18"/>
      <c r="KD212" s="18"/>
      <c r="KE212" s="18"/>
      <c r="KF212" s="18"/>
      <c r="KG212" s="18"/>
      <c r="KH212" s="18"/>
      <c r="KI212" s="18"/>
      <c r="KJ212" s="18"/>
      <c r="KK212" s="18"/>
      <c r="KL212" s="18"/>
      <c r="KM212" s="18"/>
      <c r="KN212" s="18"/>
      <c r="KO212" s="18"/>
      <c r="KP212" s="18"/>
      <c r="KQ212" s="18"/>
      <c r="KR212" s="18"/>
      <c r="KS212" s="18"/>
      <c r="KT212" s="18"/>
      <c r="KU212" s="18"/>
      <c r="KV212" s="18"/>
      <c r="KW212" s="18"/>
      <c r="KX212" s="18"/>
      <c r="KY212" s="18"/>
      <c r="KZ212" s="18"/>
      <c r="LA212" s="18"/>
      <c r="LB212" s="18"/>
      <c r="LC212" s="18"/>
      <c r="LD212" s="18"/>
      <c r="LE212" s="18"/>
      <c r="LF212" s="18"/>
      <c r="LG212" s="18"/>
      <c r="LH212" s="18"/>
      <c r="LI212" s="18"/>
      <c r="LJ212" s="18"/>
      <c r="LK212" s="18"/>
      <c r="LL212" s="18"/>
      <c r="LM212" s="18"/>
      <c r="LN212" s="18"/>
      <c r="LO212" s="18"/>
      <c r="LP212" s="18"/>
      <c r="LQ212" s="18"/>
      <c r="LR212" s="18"/>
      <c r="LS212" s="18"/>
      <c r="LT212" s="18"/>
      <c r="LU212" s="18"/>
      <c r="LV212" s="18"/>
      <c r="LW212" s="18"/>
      <c r="LX212" s="18"/>
      <c r="LY212" s="18"/>
      <c r="LZ212" s="18"/>
      <c r="MA212" s="18"/>
      <c r="MB212" s="18"/>
      <c r="MC212" s="18"/>
      <c r="MD212" s="18"/>
      <c r="ME212" s="18"/>
      <c r="MF212" s="18"/>
      <c r="MG212" s="18"/>
      <c r="MH212" s="18"/>
      <c r="MI212" s="18"/>
      <c r="MJ212" s="18"/>
      <c r="MK212" s="18"/>
      <c r="ML212" s="18"/>
      <c r="MM212" s="18"/>
      <c r="MN212" s="18"/>
      <c r="MO212" s="18"/>
      <c r="MP212" s="18"/>
      <c r="MQ212" s="18"/>
      <c r="MR212" s="18"/>
      <c r="MS212" s="18"/>
      <c r="MT212" s="18"/>
      <c r="MU212" s="18"/>
      <c r="MV212" s="18"/>
      <c r="MW212" s="18"/>
      <c r="MX212" s="18"/>
      <c r="MY212" s="18"/>
      <c r="MZ212" s="18"/>
      <c r="NA212" s="18"/>
      <c r="NB212" s="18"/>
      <c r="NC212" s="18"/>
      <c r="ND212" s="18"/>
      <c r="NE212" s="18"/>
      <c r="NF212" s="18"/>
      <c r="NG212" s="18"/>
      <c r="NH212" s="18"/>
      <c r="NI212" s="18"/>
      <c r="NJ212" s="18"/>
      <c r="NK212" s="18"/>
      <c r="NL212" s="18"/>
      <c r="NM212" s="18"/>
      <c r="NN212" s="18"/>
      <c r="NO212" s="18"/>
      <c r="NP212" s="18"/>
      <c r="NQ212" s="18"/>
      <c r="NR212" s="18"/>
      <c r="NS212" s="18"/>
      <c r="NT212" s="18"/>
      <c r="NU212" s="18"/>
      <c r="NV212" s="18"/>
      <c r="NW212" s="18"/>
      <c r="NX212" s="18"/>
      <c r="NY212" s="18"/>
      <c r="NZ212" s="18"/>
      <c r="OA212" s="18"/>
      <c r="OB212" s="18"/>
      <c r="OC212" s="18"/>
      <c r="OD212" s="18"/>
      <c r="OE212" s="18"/>
      <c r="OF212" s="18"/>
      <c r="OG212" s="18"/>
      <c r="OH212" s="18"/>
      <c r="OI212" s="18"/>
      <c r="OJ212" s="18"/>
      <c r="OK212" s="18"/>
      <c r="OL212" s="18"/>
      <c r="OM212" s="18"/>
      <c r="ON212" s="18"/>
      <c r="OO212" s="18"/>
      <c r="OP212" s="18"/>
      <c r="OQ212" s="18"/>
      <c r="OR212" s="18"/>
      <c r="OS212" s="18"/>
      <c r="OT212" s="18"/>
      <c r="OU212" s="18"/>
      <c r="OV212" s="18"/>
      <c r="OW212" s="18"/>
      <c r="OX212" s="18"/>
      <c r="OY212" s="18"/>
      <c r="OZ212" s="18"/>
      <c r="PA212" s="18"/>
      <c r="PB212" s="18"/>
      <c r="PC212" s="18"/>
      <c r="PD212" s="18"/>
      <c r="PE212" s="18"/>
      <c r="PF212" s="18"/>
      <c r="PG212" s="18"/>
      <c r="PH212" s="18"/>
      <c r="PI212" s="18"/>
      <c r="PJ212" s="18"/>
      <c r="PK212" s="18"/>
      <c r="PL212" s="18"/>
      <c r="PM212" s="18"/>
      <c r="PN212" s="18"/>
      <c r="PO212" s="18"/>
      <c r="PP212" s="18"/>
      <c r="PQ212" s="18"/>
      <c r="PR212" s="18"/>
      <c r="PS212" s="18"/>
      <c r="PT212" s="18"/>
      <c r="PU212" s="18"/>
      <c r="PV212" s="18"/>
      <c r="PW212" s="18"/>
      <c r="PX212" s="18"/>
      <c r="PY212" s="18"/>
      <c r="PZ212" s="18"/>
      <c r="QA212" s="18"/>
      <c r="QB212" s="18"/>
      <c r="QC212" s="18"/>
      <c r="QD212" s="18"/>
      <c r="QE212" s="18"/>
      <c r="QF212" s="18"/>
      <c r="QG212" s="18"/>
      <c r="QH212" s="18"/>
      <c r="QI212" s="18"/>
      <c r="QJ212" s="18"/>
      <c r="QK212" s="18"/>
      <c r="QL212" s="18"/>
      <c r="QM212" s="18"/>
      <c r="QN212" s="18"/>
      <c r="QO212" s="18"/>
      <c r="QP212" s="18"/>
      <c r="QQ212" s="18"/>
      <c r="QR212" s="18"/>
      <c r="QS212" s="18"/>
      <c r="QT212" s="18"/>
      <c r="QU212" s="18"/>
      <c r="QV212" s="18"/>
      <c r="QW212" s="18"/>
      <c r="QX212" s="18"/>
      <c r="QY212" s="18"/>
      <c r="QZ212" s="18"/>
      <c r="RA212" s="18"/>
      <c r="RB212" s="18"/>
      <c r="RC212" s="18"/>
      <c r="RD212" s="18"/>
      <c r="RE212" s="18"/>
      <c r="RF212" s="18"/>
      <c r="RG212" s="18"/>
      <c r="RH212" s="18"/>
      <c r="RI212" s="18"/>
      <c r="RJ212" s="18"/>
      <c r="RK212" s="18"/>
      <c r="RL212" s="18"/>
      <c r="RM212" s="18"/>
      <c r="RN212" s="18"/>
      <c r="RO212" s="18"/>
      <c r="RP212" s="18"/>
      <c r="RQ212" s="18"/>
      <c r="RR212" s="18"/>
      <c r="RS212" s="18"/>
      <c r="RT212" s="18"/>
      <c r="RU212" s="18"/>
      <c r="RV212" s="18"/>
      <c r="RW212" s="18"/>
      <c r="RX212" s="18"/>
      <c r="RY212" s="18"/>
      <c r="RZ212" s="18"/>
      <c r="SA212" s="18"/>
      <c r="SB212" s="18"/>
      <c r="SC212" s="18"/>
      <c r="SD212" s="18"/>
      <c r="SE212" s="18"/>
      <c r="SF212" s="18"/>
      <c r="SG212" s="18"/>
      <c r="SH212" s="18"/>
      <c r="SI212" s="18"/>
      <c r="SJ212" s="18"/>
      <c r="SK212" s="18"/>
      <c r="SL212" s="18"/>
      <c r="SM212" s="18"/>
      <c r="SN212" s="18"/>
      <c r="SO212" s="18"/>
      <c r="SP212" s="18"/>
      <c r="SQ212" s="18"/>
      <c r="SR212" s="18"/>
      <c r="SS212" s="18"/>
      <c r="ST212" s="18"/>
      <c r="SU212" s="18"/>
      <c r="SV212" s="18"/>
      <c r="SW212" s="18"/>
      <c r="SX212" s="18"/>
      <c r="SY212" s="18"/>
      <c r="SZ212" s="18"/>
      <c r="TA212" s="18"/>
      <c r="TB212" s="18"/>
      <c r="TC212" s="18"/>
      <c r="TD212" s="18"/>
      <c r="TE212" s="18"/>
      <c r="TF212" s="18"/>
      <c r="TG212" s="18"/>
      <c r="TH212" s="18"/>
      <c r="TI212" s="18"/>
      <c r="TJ212" s="18"/>
      <c r="TK212" s="18"/>
      <c r="TL212" s="18"/>
      <c r="TM212" s="18"/>
      <c r="TN212" s="18"/>
      <c r="TO212" s="18"/>
      <c r="TP212" s="18"/>
      <c r="TQ212" s="18"/>
      <c r="TR212" s="18"/>
      <c r="TS212" s="18"/>
      <c r="TT212" s="18"/>
      <c r="TU212" s="18"/>
      <c r="TV212" s="18"/>
      <c r="TW212" s="18"/>
      <c r="TX212" s="18"/>
      <c r="TY212" s="18"/>
      <c r="TZ212" s="18"/>
      <c r="UA212" s="18"/>
      <c r="UB212" s="18"/>
      <c r="UC212" s="18"/>
      <c r="UD212" s="18"/>
      <c r="UE212" s="18"/>
      <c r="UF212" s="18"/>
      <c r="UG212" s="18"/>
      <c r="UH212" s="18"/>
      <c r="UI212" s="18"/>
      <c r="UJ212" s="18"/>
      <c r="UK212" s="18"/>
      <c r="UL212" s="18"/>
      <c r="UM212" s="18"/>
      <c r="UN212" s="18"/>
      <c r="UO212" s="18"/>
      <c r="UP212" s="18"/>
      <c r="UQ212" s="18"/>
      <c r="UR212" s="18"/>
      <c r="US212" s="18"/>
      <c r="UT212" s="18"/>
      <c r="UU212" s="18"/>
      <c r="UV212" s="18"/>
      <c r="UW212" s="18"/>
      <c r="UX212" s="18"/>
      <c r="UY212" s="18"/>
      <c r="UZ212" s="18"/>
      <c r="VA212" s="18"/>
      <c r="VB212" s="18"/>
      <c r="VC212" s="18"/>
      <c r="VD212" s="18"/>
      <c r="VE212" s="18"/>
      <c r="VF212" s="18"/>
      <c r="VG212" s="18"/>
      <c r="VH212" s="18"/>
      <c r="VI212" s="18"/>
      <c r="VJ212" s="18"/>
      <c r="VK212" s="18"/>
      <c r="VL212" s="18"/>
      <c r="VM212" s="18"/>
      <c r="VN212" s="18"/>
      <c r="VO212" s="18"/>
      <c r="VP212" s="18"/>
      <c r="VQ212" s="18"/>
      <c r="VR212" s="18"/>
      <c r="VS212" s="18"/>
      <c r="VT212" s="18"/>
      <c r="VU212" s="18"/>
      <c r="VV212" s="18"/>
      <c r="VW212" s="18"/>
      <c r="VX212" s="18"/>
      <c r="VY212" s="18"/>
      <c r="VZ212" s="18"/>
      <c r="WA212" s="18"/>
      <c r="WB212" s="18"/>
      <c r="WC212" s="18"/>
      <c r="WD212" s="18"/>
      <c r="WE212" s="18"/>
      <c r="WF212" s="18"/>
      <c r="WG212" s="18"/>
      <c r="WH212" s="18"/>
      <c r="WI212" s="18"/>
      <c r="WJ212" s="18"/>
      <c r="WK212" s="18"/>
      <c r="WL212" s="18"/>
      <c r="WM212" s="18"/>
      <c r="WN212" s="18"/>
      <c r="WO212" s="18"/>
      <c r="WP212" s="18"/>
      <c r="WQ212" s="18"/>
      <c r="WR212" s="18"/>
      <c r="WS212" s="18"/>
      <c r="WT212" s="18"/>
      <c r="WU212" s="18"/>
      <c r="WV212" s="18"/>
      <c r="WW212" s="18"/>
      <c r="WX212" s="18"/>
      <c r="WY212" s="18"/>
      <c r="WZ212" s="18"/>
      <c r="XA212" s="18"/>
      <c r="XB212" s="18"/>
      <c r="XC212" s="18"/>
      <c r="XD212" s="18"/>
      <c r="XE212" s="18"/>
      <c r="XF212" s="18"/>
      <c r="XG212" s="18"/>
      <c r="XH212" s="18"/>
      <c r="XI212" s="18"/>
      <c r="XJ212" s="18"/>
      <c r="XK212" s="18"/>
      <c r="XL212" s="18"/>
      <c r="XM212" s="18"/>
      <c r="XN212" s="18"/>
      <c r="XO212" s="18"/>
      <c r="XP212" s="18"/>
      <c r="XQ212" s="18"/>
      <c r="XR212" s="18"/>
      <c r="XS212" s="18"/>
      <c r="XT212" s="18"/>
      <c r="XU212" s="18"/>
      <c r="XV212" s="18"/>
      <c r="XW212" s="18"/>
      <c r="XX212" s="18"/>
      <c r="XY212" s="18"/>
      <c r="XZ212" s="18"/>
      <c r="YA212" s="18"/>
      <c r="YB212" s="18"/>
      <c r="YC212" s="18"/>
      <c r="YD212" s="18"/>
      <c r="YE212" s="18"/>
      <c r="YF212" s="18"/>
      <c r="YG212" s="18"/>
      <c r="YH212" s="18"/>
      <c r="YI212" s="18"/>
      <c r="YJ212" s="18"/>
      <c r="YK212" s="18"/>
      <c r="YL212" s="18"/>
      <c r="YM212" s="18"/>
      <c r="YN212" s="18"/>
      <c r="YO212" s="18"/>
      <c r="YP212" s="18"/>
      <c r="YQ212" s="18"/>
      <c r="YR212" s="18"/>
      <c r="YS212" s="18"/>
      <c r="YT212" s="18"/>
      <c r="YU212" s="18"/>
      <c r="YV212" s="18"/>
      <c r="YW212" s="18"/>
      <c r="YX212" s="18"/>
      <c r="YY212" s="18"/>
      <c r="YZ212" s="18"/>
      <c r="ZA212" s="18"/>
      <c r="ZB212" s="18"/>
      <c r="ZC212" s="18"/>
      <c r="ZD212" s="18"/>
      <c r="ZE212" s="18"/>
      <c r="ZF212" s="18"/>
      <c r="ZG212" s="18"/>
      <c r="ZH212" s="18"/>
      <c r="ZI212" s="18"/>
      <c r="ZJ212" s="18"/>
      <c r="ZK212" s="18"/>
      <c r="ZL212" s="18"/>
      <c r="ZM212" s="18"/>
      <c r="ZN212" s="18"/>
      <c r="ZO212" s="18"/>
      <c r="ZP212" s="18"/>
    </row>
    <row r="213" spans="1:692" s="36" customFormat="1" ht="229.5">
      <c r="A213" s="36" t="s">
        <v>636</v>
      </c>
      <c r="B213" s="36" t="s">
        <v>561</v>
      </c>
      <c r="C213" s="22" t="s">
        <v>657</v>
      </c>
      <c r="D213" s="22" t="s">
        <v>584</v>
      </c>
      <c r="E213" s="36" t="s">
        <v>658</v>
      </c>
      <c r="F213" s="36" t="s">
        <v>39</v>
      </c>
      <c r="G213" s="107" t="s">
        <v>600</v>
      </c>
      <c r="H213" s="37" t="s">
        <v>518</v>
      </c>
      <c r="I213" s="161">
        <v>45259</v>
      </c>
      <c r="J213" s="38">
        <v>45292</v>
      </c>
      <c r="K213" s="39" t="s">
        <v>381</v>
      </c>
      <c r="L213" s="36" t="s">
        <v>198</v>
      </c>
      <c r="M213" s="36" t="s">
        <v>198</v>
      </c>
      <c r="N213" s="36" t="s">
        <v>198</v>
      </c>
      <c r="O213" s="36" t="s">
        <v>198</v>
      </c>
      <c r="P213" s="36" t="s">
        <v>659</v>
      </c>
      <c r="Q213" s="36" t="s">
        <v>198</v>
      </c>
      <c r="R213" s="134" t="s">
        <v>660</v>
      </c>
      <c r="S213" s="124" t="s">
        <v>661</v>
      </c>
      <c r="T213" s="124" t="s">
        <v>41</v>
      </c>
      <c r="U213" s="124" t="s">
        <v>41</v>
      </c>
      <c r="V213" s="36" t="s">
        <v>67</v>
      </c>
      <c r="W213" s="36" t="s">
        <v>639</v>
      </c>
      <c r="X213" s="36" t="s">
        <v>95</v>
      </c>
      <c r="Y213" s="36" t="s">
        <v>6</v>
      </c>
      <c r="Z213" s="162" t="s">
        <v>640</v>
      </c>
      <c r="AA213" s="39" t="s">
        <v>662</v>
      </c>
      <c r="AB213" s="36" t="s">
        <v>642</v>
      </c>
      <c r="AC213" s="36" t="s">
        <v>643</v>
      </c>
      <c r="AD213" s="36" t="s">
        <v>643</v>
      </c>
      <c r="AE213" s="36" t="s">
        <v>644</v>
      </c>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8"/>
      <c r="EQ213" s="18"/>
      <c r="ER213" s="18"/>
      <c r="ES213" s="18"/>
      <c r="ET213" s="18"/>
      <c r="EU213" s="18"/>
      <c r="EV213" s="18"/>
      <c r="EW213" s="18"/>
      <c r="EX213" s="18"/>
      <c r="EY213" s="18"/>
      <c r="EZ213" s="18"/>
      <c r="FA213" s="18"/>
      <c r="FB213" s="18"/>
      <c r="FC213" s="18"/>
      <c r="FD213" s="18"/>
      <c r="FE213" s="18"/>
      <c r="FF213" s="18"/>
      <c r="FG213" s="18"/>
      <c r="FH213" s="18"/>
      <c r="FI213" s="18"/>
      <c r="FJ213" s="18"/>
      <c r="FK213" s="18"/>
      <c r="FL213" s="18"/>
      <c r="FM213" s="18"/>
      <c r="FN213" s="18"/>
      <c r="FO213" s="18"/>
      <c r="FP213" s="18"/>
      <c r="FQ213" s="18"/>
      <c r="FR213" s="18"/>
      <c r="FS213" s="18"/>
      <c r="FT213" s="18"/>
      <c r="FU213" s="18"/>
      <c r="FV213" s="18"/>
      <c r="FW213" s="18"/>
      <c r="FX213" s="18"/>
      <c r="FY213" s="18"/>
      <c r="FZ213" s="18"/>
      <c r="GA213" s="18"/>
      <c r="GB213" s="18"/>
      <c r="GC213" s="18"/>
      <c r="GD213" s="18"/>
      <c r="GE213" s="18"/>
      <c r="GF213" s="18"/>
      <c r="GG213" s="18"/>
      <c r="GH213" s="18"/>
      <c r="GI213" s="18"/>
      <c r="GJ213" s="18"/>
      <c r="GK213" s="18"/>
      <c r="GL213" s="18"/>
      <c r="GM213" s="18"/>
      <c r="GN213" s="18"/>
      <c r="GO213" s="18"/>
      <c r="GP213" s="18"/>
      <c r="GQ213" s="18"/>
      <c r="GR213" s="18"/>
      <c r="GS213" s="18"/>
      <c r="GT213" s="18"/>
      <c r="GU213" s="18"/>
      <c r="GV213" s="18"/>
      <c r="GW213" s="18"/>
      <c r="GX213" s="18"/>
      <c r="GY213" s="18"/>
      <c r="GZ213" s="18"/>
      <c r="HA213" s="18"/>
      <c r="HB213" s="18"/>
      <c r="HC213" s="18"/>
      <c r="HD213" s="18"/>
      <c r="HE213" s="18"/>
      <c r="HF213" s="18"/>
      <c r="HG213" s="18"/>
      <c r="HH213" s="18"/>
      <c r="HI213" s="18"/>
      <c r="HJ213" s="18"/>
      <c r="HK213" s="18"/>
      <c r="HL213" s="18"/>
      <c r="HM213" s="18"/>
      <c r="HN213" s="18"/>
      <c r="HO213" s="18"/>
      <c r="HP213" s="18"/>
      <c r="HQ213" s="18"/>
      <c r="HR213" s="18"/>
      <c r="HS213" s="18"/>
      <c r="HT213" s="18"/>
      <c r="HU213" s="18"/>
      <c r="HV213" s="18"/>
      <c r="HW213" s="18"/>
      <c r="HX213" s="18"/>
      <c r="HY213" s="18"/>
      <c r="HZ213" s="18"/>
      <c r="IA213" s="18"/>
      <c r="IB213" s="18"/>
      <c r="IC213" s="18"/>
      <c r="ID213" s="18"/>
      <c r="IE213" s="18"/>
      <c r="IF213" s="18"/>
      <c r="IG213" s="18"/>
      <c r="IH213" s="18"/>
      <c r="II213" s="18"/>
      <c r="IJ213" s="18"/>
      <c r="IK213" s="18"/>
      <c r="IL213" s="18"/>
      <c r="IM213" s="18"/>
      <c r="IN213" s="18"/>
      <c r="IO213" s="18"/>
      <c r="IP213" s="18"/>
      <c r="IQ213" s="18"/>
      <c r="IR213" s="18"/>
      <c r="IS213" s="18"/>
      <c r="IT213" s="18"/>
      <c r="IU213" s="18"/>
      <c r="IV213" s="18"/>
      <c r="IW213" s="18"/>
      <c r="IX213" s="18"/>
      <c r="IY213" s="18"/>
      <c r="IZ213" s="18"/>
      <c r="JA213" s="18"/>
      <c r="JB213" s="18"/>
      <c r="JC213" s="18"/>
      <c r="JD213" s="18"/>
      <c r="JE213" s="18"/>
      <c r="JF213" s="18"/>
      <c r="JG213" s="18"/>
      <c r="JH213" s="18"/>
      <c r="JI213" s="18"/>
      <c r="JJ213" s="18"/>
      <c r="JK213" s="18"/>
      <c r="JL213" s="18"/>
      <c r="JM213" s="18"/>
      <c r="JN213" s="18"/>
      <c r="JO213" s="18"/>
      <c r="JP213" s="18"/>
      <c r="JQ213" s="18"/>
      <c r="JR213" s="18"/>
      <c r="JS213" s="18"/>
      <c r="JT213" s="18"/>
      <c r="JU213" s="18"/>
      <c r="JV213" s="18"/>
      <c r="JW213" s="18"/>
      <c r="JX213" s="18"/>
      <c r="JY213" s="18"/>
      <c r="JZ213" s="18"/>
      <c r="KA213" s="18"/>
      <c r="KB213" s="18"/>
      <c r="KC213" s="18"/>
      <c r="KD213" s="18"/>
      <c r="KE213" s="18"/>
      <c r="KF213" s="18"/>
      <c r="KG213" s="18"/>
      <c r="KH213" s="18"/>
      <c r="KI213" s="18"/>
      <c r="KJ213" s="18"/>
      <c r="KK213" s="18"/>
      <c r="KL213" s="18"/>
      <c r="KM213" s="18"/>
      <c r="KN213" s="18"/>
      <c r="KO213" s="18"/>
      <c r="KP213" s="18"/>
      <c r="KQ213" s="18"/>
      <c r="KR213" s="18"/>
      <c r="KS213" s="18"/>
      <c r="KT213" s="18"/>
      <c r="KU213" s="18"/>
      <c r="KV213" s="18"/>
      <c r="KW213" s="18"/>
      <c r="KX213" s="18"/>
      <c r="KY213" s="18"/>
      <c r="KZ213" s="18"/>
      <c r="LA213" s="18"/>
      <c r="LB213" s="18"/>
      <c r="LC213" s="18"/>
      <c r="LD213" s="18"/>
      <c r="LE213" s="18"/>
      <c r="LF213" s="18"/>
      <c r="LG213" s="18"/>
      <c r="LH213" s="18"/>
      <c r="LI213" s="18"/>
      <c r="LJ213" s="18"/>
      <c r="LK213" s="18"/>
      <c r="LL213" s="18"/>
      <c r="LM213" s="18"/>
      <c r="LN213" s="18"/>
      <c r="LO213" s="18"/>
      <c r="LP213" s="18"/>
      <c r="LQ213" s="18"/>
      <c r="LR213" s="18"/>
      <c r="LS213" s="18"/>
      <c r="LT213" s="18"/>
      <c r="LU213" s="18"/>
      <c r="LV213" s="18"/>
      <c r="LW213" s="18"/>
      <c r="LX213" s="18"/>
      <c r="LY213" s="18"/>
      <c r="LZ213" s="18"/>
      <c r="MA213" s="18"/>
      <c r="MB213" s="18"/>
      <c r="MC213" s="18"/>
      <c r="MD213" s="18"/>
      <c r="ME213" s="18"/>
      <c r="MF213" s="18"/>
      <c r="MG213" s="18"/>
      <c r="MH213" s="18"/>
      <c r="MI213" s="18"/>
      <c r="MJ213" s="18"/>
      <c r="MK213" s="18"/>
      <c r="ML213" s="18"/>
      <c r="MM213" s="18"/>
      <c r="MN213" s="18"/>
      <c r="MO213" s="18"/>
      <c r="MP213" s="18"/>
      <c r="MQ213" s="18"/>
      <c r="MR213" s="18"/>
      <c r="MS213" s="18"/>
      <c r="MT213" s="18"/>
      <c r="MU213" s="18"/>
      <c r="MV213" s="18"/>
      <c r="MW213" s="18"/>
      <c r="MX213" s="18"/>
      <c r="MY213" s="18"/>
      <c r="MZ213" s="18"/>
      <c r="NA213" s="18"/>
      <c r="NB213" s="18"/>
      <c r="NC213" s="18"/>
      <c r="ND213" s="18"/>
      <c r="NE213" s="18"/>
      <c r="NF213" s="18"/>
      <c r="NG213" s="18"/>
      <c r="NH213" s="18"/>
      <c r="NI213" s="18"/>
      <c r="NJ213" s="18"/>
      <c r="NK213" s="18"/>
      <c r="NL213" s="18"/>
      <c r="NM213" s="18"/>
      <c r="NN213" s="18"/>
      <c r="NO213" s="18"/>
      <c r="NP213" s="18"/>
      <c r="NQ213" s="18"/>
      <c r="NR213" s="18"/>
      <c r="NS213" s="18"/>
      <c r="NT213" s="18"/>
      <c r="NU213" s="18"/>
      <c r="NV213" s="18"/>
      <c r="NW213" s="18"/>
      <c r="NX213" s="18"/>
      <c r="NY213" s="18"/>
      <c r="NZ213" s="18"/>
      <c r="OA213" s="18"/>
      <c r="OB213" s="18"/>
      <c r="OC213" s="18"/>
      <c r="OD213" s="18"/>
      <c r="OE213" s="18"/>
      <c r="OF213" s="18"/>
      <c r="OG213" s="18"/>
      <c r="OH213" s="18"/>
      <c r="OI213" s="18"/>
      <c r="OJ213" s="18"/>
      <c r="OK213" s="18"/>
      <c r="OL213" s="18"/>
      <c r="OM213" s="18"/>
      <c r="ON213" s="18"/>
      <c r="OO213" s="18"/>
      <c r="OP213" s="18"/>
      <c r="OQ213" s="18"/>
      <c r="OR213" s="18"/>
      <c r="OS213" s="18"/>
      <c r="OT213" s="18"/>
      <c r="OU213" s="18"/>
      <c r="OV213" s="18"/>
      <c r="OW213" s="18"/>
      <c r="OX213" s="18"/>
      <c r="OY213" s="18"/>
      <c r="OZ213" s="18"/>
      <c r="PA213" s="18"/>
      <c r="PB213" s="18"/>
      <c r="PC213" s="18"/>
      <c r="PD213" s="18"/>
      <c r="PE213" s="18"/>
      <c r="PF213" s="18"/>
      <c r="PG213" s="18"/>
      <c r="PH213" s="18"/>
      <c r="PI213" s="18"/>
      <c r="PJ213" s="18"/>
      <c r="PK213" s="18"/>
      <c r="PL213" s="18"/>
      <c r="PM213" s="18"/>
      <c r="PN213" s="18"/>
      <c r="PO213" s="18"/>
      <c r="PP213" s="18"/>
      <c r="PQ213" s="18"/>
      <c r="PR213" s="18"/>
      <c r="PS213" s="18"/>
      <c r="PT213" s="18"/>
      <c r="PU213" s="18"/>
      <c r="PV213" s="18"/>
      <c r="PW213" s="18"/>
      <c r="PX213" s="18"/>
      <c r="PY213" s="18"/>
      <c r="PZ213" s="18"/>
      <c r="QA213" s="18"/>
      <c r="QB213" s="18"/>
      <c r="QC213" s="18"/>
      <c r="QD213" s="18"/>
      <c r="QE213" s="18"/>
      <c r="QF213" s="18"/>
      <c r="QG213" s="18"/>
      <c r="QH213" s="18"/>
      <c r="QI213" s="18"/>
      <c r="QJ213" s="18"/>
      <c r="QK213" s="18"/>
      <c r="QL213" s="18"/>
      <c r="QM213" s="18"/>
      <c r="QN213" s="18"/>
      <c r="QO213" s="18"/>
      <c r="QP213" s="18"/>
      <c r="QQ213" s="18"/>
      <c r="QR213" s="18"/>
      <c r="QS213" s="18"/>
      <c r="QT213" s="18"/>
      <c r="QU213" s="18"/>
      <c r="QV213" s="18"/>
      <c r="QW213" s="18"/>
      <c r="QX213" s="18"/>
      <c r="QY213" s="18"/>
      <c r="QZ213" s="18"/>
      <c r="RA213" s="18"/>
      <c r="RB213" s="18"/>
      <c r="RC213" s="18"/>
      <c r="RD213" s="18"/>
      <c r="RE213" s="18"/>
      <c r="RF213" s="18"/>
      <c r="RG213" s="18"/>
      <c r="RH213" s="18"/>
      <c r="RI213" s="18"/>
      <c r="RJ213" s="18"/>
      <c r="RK213" s="18"/>
      <c r="RL213" s="18"/>
      <c r="RM213" s="18"/>
      <c r="RN213" s="18"/>
      <c r="RO213" s="18"/>
      <c r="RP213" s="18"/>
      <c r="RQ213" s="18"/>
      <c r="RR213" s="18"/>
      <c r="RS213" s="18"/>
      <c r="RT213" s="18"/>
      <c r="RU213" s="18"/>
      <c r="RV213" s="18"/>
      <c r="RW213" s="18"/>
      <c r="RX213" s="18"/>
      <c r="RY213" s="18"/>
      <c r="RZ213" s="18"/>
      <c r="SA213" s="18"/>
      <c r="SB213" s="18"/>
      <c r="SC213" s="18"/>
      <c r="SD213" s="18"/>
      <c r="SE213" s="18"/>
      <c r="SF213" s="18"/>
      <c r="SG213" s="18"/>
      <c r="SH213" s="18"/>
      <c r="SI213" s="18"/>
      <c r="SJ213" s="18"/>
      <c r="SK213" s="18"/>
      <c r="SL213" s="18"/>
      <c r="SM213" s="18"/>
      <c r="SN213" s="18"/>
      <c r="SO213" s="18"/>
      <c r="SP213" s="18"/>
      <c r="SQ213" s="18"/>
      <c r="SR213" s="18"/>
      <c r="SS213" s="18"/>
      <c r="ST213" s="18"/>
      <c r="SU213" s="18"/>
      <c r="SV213" s="18"/>
      <c r="SW213" s="18"/>
      <c r="SX213" s="18"/>
      <c r="SY213" s="18"/>
      <c r="SZ213" s="18"/>
      <c r="TA213" s="18"/>
      <c r="TB213" s="18"/>
      <c r="TC213" s="18"/>
      <c r="TD213" s="18"/>
      <c r="TE213" s="18"/>
      <c r="TF213" s="18"/>
      <c r="TG213" s="18"/>
      <c r="TH213" s="18"/>
      <c r="TI213" s="18"/>
      <c r="TJ213" s="18"/>
      <c r="TK213" s="18"/>
      <c r="TL213" s="18"/>
      <c r="TM213" s="18"/>
      <c r="TN213" s="18"/>
      <c r="TO213" s="18"/>
      <c r="TP213" s="18"/>
      <c r="TQ213" s="18"/>
      <c r="TR213" s="18"/>
      <c r="TS213" s="18"/>
      <c r="TT213" s="18"/>
      <c r="TU213" s="18"/>
      <c r="TV213" s="18"/>
      <c r="TW213" s="18"/>
      <c r="TX213" s="18"/>
      <c r="TY213" s="18"/>
      <c r="TZ213" s="18"/>
      <c r="UA213" s="18"/>
      <c r="UB213" s="18"/>
      <c r="UC213" s="18"/>
      <c r="UD213" s="18"/>
      <c r="UE213" s="18"/>
      <c r="UF213" s="18"/>
      <c r="UG213" s="18"/>
      <c r="UH213" s="18"/>
      <c r="UI213" s="18"/>
      <c r="UJ213" s="18"/>
      <c r="UK213" s="18"/>
      <c r="UL213" s="18"/>
      <c r="UM213" s="18"/>
      <c r="UN213" s="18"/>
      <c r="UO213" s="18"/>
      <c r="UP213" s="18"/>
      <c r="UQ213" s="18"/>
      <c r="UR213" s="18"/>
      <c r="US213" s="18"/>
      <c r="UT213" s="18"/>
      <c r="UU213" s="18"/>
      <c r="UV213" s="18"/>
      <c r="UW213" s="18"/>
      <c r="UX213" s="18"/>
      <c r="UY213" s="18"/>
      <c r="UZ213" s="18"/>
      <c r="VA213" s="18"/>
      <c r="VB213" s="18"/>
      <c r="VC213" s="18"/>
      <c r="VD213" s="18"/>
      <c r="VE213" s="18"/>
      <c r="VF213" s="18"/>
      <c r="VG213" s="18"/>
      <c r="VH213" s="18"/>
      <c r="VI213" s="18"/>
      <c r="VJ213" s="18"/>
      <c r="VK213" s="18"/>
      <c r="VL213" s="18"/>
      <c r="VM213" s="18"/>
      <c r="VN213" s="18"/>
      <c r="VO213" s="18"/>
      <c r="VP213" s="18"/>
      <c r="VQ213" s="18"/>
      <c r="VR213" s="18"/>
      <c r="VS213" s="18"/>
      <c r="VT213" s="18"/>
      <c r="VU213" s="18"/>
      <c r="VV213" s="18"/>
      <c r="VW213" s="18"/>
      <c r="VX213" s="18"/>
      <c r="VY213" s="18"/>
      <c r="VZ213" s="18"/>
      <c r="WA213" s="18"/>
      <c r="WB213" s="18"/>
      <c r="WC213" s="18"/>
      <c r="WD213" s="18"/>
      <c r="WE213" s="18"/>
      <c r="WF213" s="18"/>
      <c r="WG213" s="18"/>
      <c r="WH213" s="18"/>
      <c r="WI213" s="18"/>
      <c r="WJ213" s="18"/>
      <c r="WK213" s="18"/>
      <c r="WL213" s="18"/>
      <c r="WM213" s="18"/>
      <c r="WN213" s="18"/>
      <c r="WO213" s="18"/>
      <c r="WP213" s="18"/>
      <c r="WQ213" s="18"/>
      <c r="WR213" s="18"/>
      <c r="WS213" s="18"/>
      <c r="WT213" s="18"/>
      <c r="WU213" s="18"/>
      <c r="WV213" s="18"/>
      <c r="WW213" s="18"/>
      <c r="WX213" s="18"/>
      <c r="WY213" s="18"/>
      <c r="WZ213" s="18"/>
      <c r="XA213" s="18"/>
      <c r="XB213" s="18"/>
      <c r="XC213" s="18"/>
      <c r="XD213" s="18"/>
      <c r="XE213" s="18"/>
      <c r="XF213" s="18"/>
      <c r="XG213" s="18"/>
      <c r="XH213" s="18"/>
      <c r="XI213" s="18"/>
      <c r="XJ213" s="18"/>
      <c r="XK213" s="18"/>
      <c r="XL213" s="18"/>
      <c r="XM213" s="18"/>
      <c r="XN213" s="18"/>
      <c r="XO213" s="18"/>
      <c r="XP213" s="18"/>
      <c r="XQ213" s="18"/>
      <c r="XR213" s="18"/>
      <c r="XS213" s="18"/>
      <c r="XT213" s="18"/>
      <c r="XU213" s="18"/>
      <c r="XV213" s="18"/>
      <c r="XW213" s="18"/>
      <c r="XX213" s="18"/>
      <c r="XY213" s="18"/>
      <c r="XZ213" s="18"/>
      <c r="YA213" s="18"/>
      <c r="YB213" s="18"/>
      <c r="YC213" s="18"/>
      <c r="YD213" s="18"/>
      <c r="YE213" s="18"/>
      <c r="YF213" s="18"/>
      <c r="YG213" s="18"/>
      <c r="YH213" s="18"/>
      <c r="YI213" s="18"/>
      <c r="YJ213" s="18"/>
      <c r="YK213" s="18"/>
      <c r="YL213" s="18"/>
      <c r="YM213" s="18"/>
      <c r="YN213" s="18"/>
      <c r="YO213" s="18"/>
      <c r="YP213" s="18"/>
      <c r="YQ213" s="18"/>
      <c r="YR213" s="18"/>
      <c r="YS213" s="18"/>
      <c r="YT213" s="18"/>
      <c r="YU213" s="18"/>
      <c r="YV213" s="18"/>
      <c r="YW213" s="18"/>
      <c r="YX213" s="18"/>
      <c r="YY213" s="18"/>
      <c r="YZ213" s="18"/>
      <c r="ZA213" s="18"/>
      <c r="ZB213" s="18"/>
      <c r="ZC213" s="18"/>
      <c r="ZD213" s="18"/>
      <c r="ZE213" s="18"/>
      <c r="ZF213" s="18"/>
      <c r="ZG213" s="18"/>
      <c r="ZH213" s="18"/>
      <c r="ZI213" s="18"/>
      <c r="ZJ213" s="18"/>
      <c r="ZK213" s="18"/>
      <c r="ZL213" s="18"/>
      <c r="ZM213" s="18"/>
      <c r="ZN213" s="18"/>
      <c r="ZO213" s="18"/>
      <c r="ZP213" s="18"/>
    </row>
    <row r="214" spans="1:692" s="36" customFormat="1" ht="229.5">
      <c r="A214" s="36" t="s">
        <v>636</v>
      </c>
      <c r="B214" s="36" t="s">
        <v>561</v>
      </c>
      <c r="C214" s="22" t="s">
        <v>657</v>
      </c>
      <c r="D214" s="106" t="s">
        <v>586</v>
      </c>
      <c r="E214" s="36" t="s">
        <v>663</v>
      </c>
      <c r="F214" s="36" t="s">
        <v>39</v>
      </c>
      <c r="G214" s="107" t="s">
        <v>600</v>
      </c>
      <c r="H214" s="37" t="s">
        <v>518</v>
      </c>
      <c r="I214" s="161">
        <v>45259</v>
      </c>
      <c r="J214" s="38">
        <v>45292</v>
      </c>
      <c r="K214" s="39" t="s">
        <v>381</v>
      </c>
      <c r="L214" s="36" t="s">
        <v>198</v>
      </c>
      <c r="M214" s="36" t="s">
        <v>198</v>
      </c>
      <c r="N214" s="36" t="s">
        <v>198</v>
      </c>
      <c r="O214" s="36" t="s">
        <v>198</v>
      </c>
      <c r="P214" s="36" t="s">
        <v>659</v>
      </c>
      <c r="Q214" s="36" t="s">
        <v>198</v>
      </c>
      <c r="R214" s="134" t="s">
        <v>660</v>
      </c>
      <c r="S214" s="124" t="s">
        <v>661</v>
      </c>
      <c r="T214" s="124" t="s">
        <v>41</v>
      </c>
      <c r="U214" s="124" t="s">
        <v>41</v>
      </c>
      <c r="V214" s="36" t="s">
        <v>67</v>
      </c>
      <c r="W214" s="36" t="s">
        <v>639</v>
      </c>
      <c r="X214" s="36" t="s">
        <v>95</v>
      </c>
      <c r="Y214" s="36" t="s">
        <v>6</v>
      </c>
      <c r="Z214" s="162" t="s">
        <v>646</v>
      </c>
      <c r="AA214" s="39" t="s">
        <v>662</v>
      </c>
      <c r="AB214" s="36" t="s">
        <v>642</v>
      </c>
      <c r="AC214" s="36" t="s">
        <v>643</v>
      </c>
      <c r="AD214" s="36" t="s">
        <v>643</v>
      </c>
      <c r="AE214" s="36" t="s">
        <v>644</v>
      </c>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c r="EW214" s="18"/>
      <c r="EX214" s="18"/>
      <c r="EY214" s="18"/>
      <c r="EZ214" s="18"/>
      <c r="FA214" s="18"/>
      <c r="FB214" s="18"/>
      <c r="FC214" s="18"/>
      <c r="FD214" s="18"/>
      <c r="FE214" s="18"/>
      <c r="FF214" s="18"/>
      <c r="FG214" s="18"/>
      <c r="FH214" s="18"/>
      <c r="FI214" s="18"/>
      <c r="FJ214" s="18"/>
      <c r="FK214" s="18"/>
      <c r="FL214" s="18"/>
      <c r="FM214" s="18"/>
      <c r="FN214" s="18"/>
      <c r="FO214" s="18"/>
      <c r="FP214" s="18"/>
      <c r="FQ214" s="18"/>
      <c r="FR214" s="18"/>
      <c r="FS214" s="18"/>
      <c r="FT214" s="18"/>
      <c r="FU214" s="18"/>
      <c r="FV214" s="18"/>
      <c r="FW214" s="18"/>
      <c r="FX214" s="18"/>
      <c r="FY214" s="18"/>
      <c r="FZ214" s="18"/>
      <c r="GA214" s="18"/>
      <c r="GB214" s="18"/>
      <c r="GC214" s="18"/>
      <c r="GD214" s="18"/>
      <c r="GE214" s="18"/>
      <c r="GF214" s="18"/>
      <c r="GG214" s="18"/>
      <c r="GH214" s="18"/>
      <c r="GI214" s="18"/>
      <c r="GJ214" s="18"/>
      <c r="GK214" s="18"/>
      <c r="GL214" s="18"/>
      <c r="GM214" s="18"/>
      <c r="GN214" s="18"/>
      <c r="GO214" s="18"/>
      <c r="GP214" s="18"/>
      <c r="GQ214" s="18"/>
      <c r="GR214" s="18"/>
      <c r="GS214" s="18"/>
      <c r="GT214" s="18"/>
      <c r="GU214" s="18"/>
      <c r="GV214" s="18"/>
      <c r="GW214" s="18"/>
      <c r="GX214" s="18"/>
      <c r="GY214" s="18"/>
      <c r="GZ214" s="18"/>
      <c r="HA214" s="18"/>
      <c r="HB214" s="18"/>
      <c r="HC214" s="18"/>
      <c r="HD214" s="18"/>
      <c r="HE214" s="18"/>
      <c r="HF214" s="18"/>
      <c r="HG214" s="18"/>
      <c r="HH214" s="18"/>
      <c r="HI214" s="18"/>
      <c r="HJ214" s="18"/>
      <c r="HK214" s="18"/>
      <c r="HL214" s="18"/>
      <c r="HM214" s="18"/>
      <c r="HN214" s="18"/>
      <c r="HO214" s="18"/>
      <c r="HP214" s="18"/>
      <c r="HQ214" s="18"/>
      <c r="HR214" s="18"/>
      <c r="HS214" s="18"/>
      <c r="HT214" s="18"/>
      <c r="HU214" s="18"/>
      <c r="HV214" s="18"/>
      <c r="HW214" s="18"/>
      <c r="HX214" s="18"/>
      <c r="HY214" s="18"/>
      <c r="HZ214" s="18"/>
      <c r="IA214" s="18"/>
      <c r="IB214" s="18"/>
      <c r="IC214" s="18"/>
      <c r="ID214" s="18"/>
      <c r="IE214" s="18"/>
      <c r="IF214" s="18"/>
      <c r="IG214" s="18"/>
      <c r="IH214" s="18"/>
      <c r="II214" s="18"/>
      <c r="IJ214" s="18"/>
      <c r="IK214" s="18"/>
      <c r="IL214" s="18"/>
      <c r="IM214" s="18"/>
      <c r="IN214" s="18"/>
      <c r="IO214" s="18"/>
      <c r="IP214" s="18"/>
      <c r="IQ214" s="18"/>
      <c r="IR214" s="18"/>
      <c r="IS214" s="18"/>
      <c r="IT214" s="18"/>
      <c r="IU214" s="18"/>
      <c r="IV214" s="18"/>
      <c r="IW214" s="18"/>
      <c r="IX214" s="18"/>
      <c r="IY214" s="18"/>
      <c r="IZ214" s="18"/>
      <c r="JA214" s="18"/>
      <c r="JB214" s="18"/>
      <c r="JC214" s="18"/>
      <c r="JD214" s="18"/>
      <c r="JE214" s="18"/>
      <c r="JF214" s="18"/>
      <c r="JG214" s="18"/>
      <c r="JH214" s="18"/>
      <c r="JI214" s="18"/>
      <c r="JJ214" s="18"/>
      <c r="JK214" s="18"/>
      <c r="JL214" s="18"/>
      <c r="JM214" s="18"/>
      <c r="JN214" s="18"/>
      <c r="JO214" s="18"/>
      <c r="JP214" s="18"/>
      <c r="JQ214" s="18"/>
      <c r="JR214" s="18"/>
      <c r="JS214" s="18"/>
      <c r="JT214" s="18"/>
      <c r="JU214" s="18"/>
      <c r="JV214" s="18"/>
      <c r="JW214" s="18"/>
      <c r="JX214" s="18"/>
      <c r="JY214" s="18"/>
      <c r="JZ214" s="18"/>
      <c r="KA214" s="18"/>
      <c r="KB214" s="18"/>
      <c r="KC214" s="18"/>
      <c r="KD214" s="18"/>
      <c r="KE214" s="18"/>
      <c r="KF214" s="18"/>
      <c r="KG214" s="18"/>
      <c r="KH214" s="18"/>
      <c r="KI214" s="18"/>
      <c r="KJ214" s="18"/>
      <c r="KK214" s="18"/>
      <c r="KL214" s="18"/>
      <c r="KM214" s="18"/>
      <c r="KN214" s="18"/>
      <c r="KO214" s="18"/>
      <c r="KP214" s="18"/>
      <c r="KQ214" s="18"/>
      <c r="KR214" s="18"/>
      <c r="KS214" s="18"/>
      <c r="KT214" s="18"/>
      <c r="KU214" s="18"/>
      <c r="KV214" s="18"/>
      <c r="KW214" s="18"/>
      <c r="KX214" s="18"/>
      <c r="KY214" s="18"/>
      <c r="KZ214" s="18"/>
      <c r="LA214" s="18"/>
      <c r="LB214" s="18"/>
      <c r="LC214" s="18"/>
      <c r="LD214" s="18"/>
      <c r="LE214" s="18"/>
      <c r="LF214" s="18"/>
      <c r="LG214" s="18"/>
      <c r="LH214" s="18"/>
      <c r="LI214" s="18"/>
      <c r="LJ214" s="18"/>
      <c r="LK214" s="18"/>
      <c r="LL214" s="18"/>
      <c r="LM214" s="18"/>
      <c r="LN214" s="18"/>
      <c r="LO214" s="18"/>
      <c r="LP214" s="18"/>
      <c r="LQ214" s="18"/>
      <c r="LR214" s="18"/>
      <c r="LS214" s="18"/>
      <c r="LT214" s="18"/>
      <c r="LU214" s="18"/>
      <c r="LV214" s="18"/>
      <c r="LW214" s="18"/>
      <c r="LX214" s="18"/>
      <c r="LY214" s="18"/>
      <c r="LZ214" s="18"/>
      <c r="MA214" s="18"/>
      <c r="MB214" s="18"/>
      <c r="MC214" s="18"/>
      <c r="MD214" s="18"/>
      <c r="ME214" s="18"/>
      <c r="MF214" s="18"/>
      <c r="MG214" s="18"/>
      <c r="MH214" s="18"/>
      <c r="MI214" s="18"/>
      <c r="MJ214" s="18"/>
      <c r="MK214" s="18"/>
      <c r="ML214" s="18"/>
      <c r="MM214" s="18"/>
      <c r="MN214" s="18"/>
      <c r="MO214" s="18"/>
      <c r="MP214" s="18"/>
      <c r="MQ214" s="18"/>
      <c r="MR214" s="18"/>
      <c r="MS214" s="18"/>
      <c r="MT214" s="18"/>
      <c r="MU214" s="18"/>
      <c r="MV214" s="18"/>
      <c r="MW214" s="18"/>
      <c r="MX214" s="18"/>
      <c r="MY214" s="18"/>
      <c r="MZ214" s="18"/>
      <c r="NA214" s="18"/>
      <c r="NB214" s="18"/>
      <c r="NC214" s="18"/>
      <c r="ND214" s="18"/>
      <c r="NE214" s="18"/>
      <c r="NF214" s="18"/>
      <c r="NG214" s="18"/>
      <c r="NH214" s="18"/>
      <c r="NI214" s="18"/>
      <c r="NJ214" s="18"/>
      <c r="NK214" s="18"/>
      <c r="NL214" s="18"/>
      <c r="NM214" s="18"/>
      <c r="NN214" s="18"/>
      <c r="NO214" s="18"/>
      <c r="NP214" s="18"/>
      <c r="NQ214" s="18"/>
      <c r="NR214" s="18"/>
      <c r="NS214" s="18"/>
      <c r="NT214" s="18"/>
      <c r="NU214" s="18"/>
      <c r="NV214" s="18"/>
      <c r="NW214" s="18"/>
      <c r="NX214" s="18"/>
      <c r="NY214" s="18"/>
      <c r="NZ214" s="18"/>
      <c r="OA214" s="18"/>
      <c r="OB214" s="18"/>
      <c r="OC214" s="18"/>
      <c r="OD214" s="18"/>
      <c r="OE214" s="18"/>
      <c r="OF214" s="18"/>
      <c r="OG214" s="18"/>
      <c r="OH214" s="18"/>
      <c r="OI214" s="18"/>
      <c r="OJ214" s="18"/>
      <c r="OK214" s="18"/>
      <c r="OL214" s="18"/>
      <c r="OM214" s="18"/>
      <c r="ON214" s="18"/>
      <c r="OO214" s="18"/>
      <c r="OP214" s="18"/>
      <c r="OQ214" s="18"/>
      <c r="OR214" s="18"/>
      <c r="OS214" s="18"/>
      <c r="OT214" s="18"/>
      <c r="OU214" s="18"/>
      <c r="OV214" s="18"/>
      <c r="OW214" s="18"/>
      <c r="OX214" s="18"/>
      <c r="OY214" s="18"/>
      <c r="OZ214" s="18"/>
      <c r="PA214" s="18"/>
      <c r="PB214" s="18"/>
      <c r="PC214" s="18"/>
      <c r="PD214" s="18"/>
      <c r="PE214" s="18"/>
      <c r="PF214" s="18"/>
      <c r="PG214" s="18"/>
      <c r="PH214" s="18"/>
      <c r="PI214" s="18"/>
      <c r="PJ214" s="18"/>
      <c r="PK214" s="18"/>
      <c r="PL214" s="18"/>
      <c r="PM214" s="18"/>
      <c r="PN214" s="18"/>
      <c r="PO214" s="18"/>
      <c r="PP214" s="18"/>
      <c r="PQ214" s="18"/>
      <c r="PR214" s="18"/>
      <c r="PS214" s="18"/>
      <c r="PT214" s="18"/>
      <c r="PU214" s="18"/>
      <c r="PV214" s="18"/>
      <c r="PW214" s="18"/>
      <c r="PX214" s="18"/>
      <c r="PY214" s="18"/>
      <c r="PZ214" s="18"/>
      <c r="QA214" s="18"/>
      <c r="QB214" s="18"/>
      <c r="QC214" s="18"/>
      <c r="QD214" s="18"/>
      <c r="QE214" s="18"/>
      <c r="QF214" s="18"/>
      <c r="QG214" s="18"/>
      <c r="QH214" s="18"/>
      <c r="QI214" s="18"/>
      <c r="QJ214" s="18"/>
      <c r="QK214" s="18"/>
      <c r="QL214" s="18"/>
      <c r="QM214" s="18"/>
      <c r="QN214" s="18"/>
      <c r="QO214" s="18"/>
      <c r="QP214" s="18"/>
      <c r="QQ214" s="18"/>
      <c r="QR214" s="18"/>
      <c r="QS214" s="18"/>
      <c r="QT214" s="18"/>
      <c r="QU214" s="18"/>
      <c r="QV214" s="18"/>
      <c r="QW214" s="18"/>
      <c r="QX214" s="18"/>
      <c r="QY214" s="18"/>
      <c r="QZ214" s="18"/>
      <c r="RA214" s="18"/>
      <c r="RB214" s="18"/>
      <c r="RC214" s="18"/>
      <c r="RD214" s="18"/>
      <c r="RE214" s="18"/>
      <c r="RF214" s="18"/>
      <c r="RG214" s="18"/>
      <c r="RH214" s="18"/>
      <c r="RI214" s="18"/>
      <c r="RJ214" s="18"/>
      <c r="RK214" s="18"/>
      <c r="RL214" s="18"/>
      <c r="RM214" s="18"/>
      <c r="RN214" s="18"/>
      <c r="RO214" s="18"/>
      <c r="RP214" s="18"/>
      <c r="RQ214" s="18"/>
      <c r="RR214" s="18"/>
      <c r="RS214" s="18"/>
      <c r="RT214" s="18"/>
      <c r="RU214" s="18"/>
      <c r="RV214" s="18"/>
      <c r="RW214" s="18"/>
      <c r="RX214" s="18"/>
      <c r="RY214" s="18"/>
      <c r="RZ214" s="18"/>
      <c r="SA214" s="18"/>
      <c r="SB214" s="18"/>
      <c r="SC214" s="18"/>
      <c r="SD214" s="18"/>
      <c r="SE214" s="18"/>
      <c r="SF214" s="18"/>
      <c r="SG214" s="18"/>
      <c r="SH214" s="18"/>
      <c r="SI214" s="18"/>
      <c r="SJ214" s="18"/>
      <c r="SK214" s="18"/>
      <c r="SL214" s="18"/>
      <c r="SM214" s="18"/>
      <c r="SN214" s="18"/>
      <c r="SO214" s="18"/>
      <c r="SP214" s="18"/>
      <c r="SQ214" s="18"/>
      <c r="SR214" s="18"/>
      <c r="SS214" s="18"/>
      <c r="ST214" s="18"/>
      <c r="SU214" s="18"/>
      <c r="SV214" s="18"/>
      <c r="SW214" s="18"/>
      <c r="SX214" s="18"/>
      <c r="SY214" s="18"/>
      <c r="SZ214" s="18"/>
      <c r="TA214" s="18"/>
      <c r="TB214" s="18"/>
      <c r="TC214" s="18"/>
      <c r="TD214" s="18"/>
      <c r="TE214" s="18"/>
      <c r="TF214" s="18"/>
      <c r="TG214" s="18"/>
      <c r="TH214" s="18"/>
      <c r="TI214" s="18"/>
      <c r="TJ214" s="18"/>
      <c r="TK214" s="18"/>
      <c r="TL214" s="18"/>
      <c r="TM214" s="18"/>
      <c r="TN214" s="18"/>
      <c r="TO214" s="18"/>
      <c r="TP214" s="18"/>
      <c r="TQ214" s="18"/>
      <c r="TR214" s="18"/>
      <c r="TS214" s="18"/>
      <c r="TT214" s="18"/>
      <c r="TU214" s="18"/>
      <c r="TV214" s="18"/>
      <c r="TW214" s="18"/>
      <c r="TX214" s="18"/>
      <c r="TY214" s="18"/>
      <c r="TZ214" s="18"/>
      <c r="UA214" s="18"/>
      <c r="UB214" s="18"/>
      <c r="UC214" s="18"/>
      <c r="UD214" s="18"/>
      <c r="UE214" s="18"/>
      <c r="UF214" s="18"/>
      <c r="UG214" s="18"/>
      <c r="UH214" s="18"/>
      <c r="UI214" s="18"/>
      <c r="UJ214" s="18"/>
      <c r="UK214" s="18"/>
      <c r="UL214" s="18"/>
      <c r="UM214" s="18"/>
      <c r="UN214" s="18"/>
      <c r="UO214" s="18"/>
      <c r="UP214" s="18"/>
      <c r="UQ214" s="18"/>
      <c r="UR214" s="18"/>
      <c r="US214" s="18"/>
      <c r="UT214" s="18"/>
      <c r="UU214" s="18"/>
      <c r="UV214" s="18"/>
      <c r="UW214" s="18"/>
      <c r="UX214" s="18"/>
      <c r="UY214" s="18"/>
      <c r="UZ214" s="18"/>
      <c r="VA214" s="18"/>
      <c r="VB214" s="18"/>
      <c r="VC214" s="18"/>
      <c r="VD214" s="18"/>
      <c r="VE214" s="18"/>
      <c r="VF214" s="18"/>
      <c r="VG214" s="18"/>
      <c r="VH214" s="18"/>
      <c r="VI214" s="18"/>
      <c r="VJ214" s="18"/>
      <c r="VK214" s="18"/>
      <c r="VL214" s="18"/>
      <c r="VM214" s="18"/>
      <c r="VN214" s="18"/>
      <c r="VO214" s="18"/>
      <c r="VP214" s="18"/>
      <c r="VQ214" s="18"/>
      <c r="VR214" s="18"/>
      <c r="VS214" s="18"/>
      <c r="VT214" s="18"/>
      <c r="VU214" s="18"/>
      <c r="VV214" s="18"/>
      <c r="VW214" s="18"/>
      <c r="VX214" s="18"/>
      <c r="VY214" s="18"/>
      <c r="VZ214" s="18"/>
      <c r="WA214" s="18"/>
      <c r="WB214" s="18"/>
      <c r="WC214" s="18"/>
      <c r="WD214" s="18"/>
      <c r="WE214" s="18"/>
      <c r="WF214" s="18"/>
      <c r="WG214" s="18"/>
      <c r="WH214" s="18"/>
      <c r="WI214" s="18"/>
      <c r="WJ214" s="18"/>
      <c r="WK214" s="18"/>
      <c r="WL214" s="18"/>
      <c r="WM214" s="18"/>
      <c r="WN214" s="18"/>
      <c r="WO214" s="18"/>
      <c r="WP214" s="18"/>
      <c r="WQ214" s="18"/>
      <c r="WR214" s="18"/>
      <c r="WS214" s="18"/>
      <c r="WT214" s="18"/>
      <c r="WU214" s="18"/>
      <c r="WV214" s="18"/>
      <c r="WW214" s="18"/>
      <c r="WX214" s="18"/>
      <c r="WY214" s="18"/>
      <c r="WZ214" s="18"/>
      <c r="XA214" s="18"/>
      <c r="XB214" s="18"/>
      <c r="XC214" s="18"/>
      <c r="XD214" s="18"/>
      <c r="XE214" s="18"/>
      <c r="XF214" s="18"/>
      <c r="XG214" s="18"/>
      <c r="XH214" s="18"/>
      <c r="XI214" s="18"/>
      <c r="XJ214" s="18"/>
      <c r="XK214" s="18"/>
      <c r="XL214" s="18"/>
      <c r="XM214" s="18"/>
      <c r="XN214" s="18"/>
      <c r="XO214" s="18"/>
      <c r="XP214" s="18"/>
      <c r="XQ214" s="18"/>
      <c r="XR214" s="18"/>
      <c r="XS214" s="18"/>
      <c r="XT214" s="18"/>
      <c r="XU214" s="18"/>
      <c r="XV214" s="18"/>
      <c r="XW214" s="18"/>
      <c r="XX214" s="18"/>
      <c r="XY214" s="18"/>
      <c r="XZ214" s="18"/>
      <c r="YA214" s="18"/>
      <c r="YB214" s="18"/>
      <c r="YC214" s="18"/>
      <c r="YD214" s="18"/>
      <c r="YE214" s="18"/>
      <c r="YF214" s="18"/>
      <c r="YG214" s="18"/>
      <c r="YH214" s="18"/>
      <c r="YI214" s="18"/>
      <c r="YJ214" s="18"/>
      <c r="YK214" s="18"/>
      <c r="YL214" s="18"/>
      <c r="YM214" s="18"/>
      <c r="YN214" s="18"/>
      <c r="YO214" s="18"/>
      <c r="YP214" s="18"/>
      <c r="YQ214" s="18"/>
      <c r="YR214" s="18"/>
      <c r="YS214" s="18"/>
      <c r="YT214" s="18"/>
      <c r="YU214" s="18"/>
      <c r="YV214" s="18"/>
      <c r="YW214" s="18"/>
      <c r="YX214" s="18"/>
      <c r="YY214" s="18"/>
      <c r="YZ214" s="18"/>
      <c r="ZA214" s="18"/>
      <c r="ZB214" s="18"/>
      <c r="ZC214" s="18"/>
      <c r="ZD214" s="18"/>
      <c r="ZE214" s="18"/>
      <c r="ZF214" s="18"/>
      <c r="ZG214" s="18"/>
      <c r="ZH214" s="18"/>
      <c r="ZI214" s="18"/>
      <c r="ZJ214" s="18"/>
      <c r="ZK214" s="18"/>
      <c r="ZL214" s="18"/>
      <c r="ZM214" s="18"/>
      <c r="ZN214" s="18"/>
      <c r="ZO214" s="18"/>
      <c r="ZP214" s="18"/>
    </row>
    <row r="215" spans="1:692" s="27" customFormat="1">
      <c r="A215" s="28" t="s">
        <v>664</v>
      </c>
      <c r="B215" s="143" t="s">
        <v>561</v>
      </c>
      <c r="C215" s="28"/>
      <c r="D215" s="28"/>
      <c r="E215" s="28"/>
      <c r="F215" s="28"/>
      <c r="G215" s="28"/>
      <c r="H215" s="28"/>
      <c r="I215" s="150"/>
      <c r="J215" s="28"/>
      <c r="K215" s="28"/>
      <c r="L215" s="28"/>
      <c r="M215" s="28"/>
      <c r="N215" s="28"/>
      <c r="O215" s="28"/>
      <c r="P215" s="28"/>
      <c r="Q215" s="28"/>
      <c r="R215" s="28"/>
      <c r="S215" s="28"/>
      <c r="T215" s="28"/>
      <c r="U215" s="28"/>
      <c r="V215" s="28"/>
      <c r="W215" s="28"/>
      <c r="X215" s="28"/>
      <c r="Y215" s="28"/>
      <c r="Z215" s="28"/>
      <c r="AA215" s="28"/>
      <c r="AB215" s="28"/>
      <c r="AC215" s="28"/>
      <c r="AD215" s="29"/>
      <c r="AE215" s="29"/>
    </row>
    <row r="216" spans="1:692" s="141" customFormat="1" ht="153">
      <c r="A216" s="25" t="s">
        <v>664</v>
      </c>
      <c r="B216" s="25" t="s">
        <v>561</v>
      </c>
      <c r="C216" s="104" t="s">
        <v>665</v>
      </c>
      <c r="D216" s="104" t="s">
        <v>3</v>
      </c>
      <c r="E216" s="95" t="s">
        <v>458</v>
      </c>
      <c r="F216" s="95" t="s">
        <v>19</v>
      </c>
      <c r="G216" s="95" t="s">
        <v>11</v>
      </c>
      <c r="H216" s="38" t="s">
        <v>518</v>
      </c>
      <c r="I216" s="97">
        <v>45273</v>
      </c>
      <c r="J216" s="38">
        <v>45292</v>
      </c>
      <c r="K216" s="166" t="s">
        <v>3</v>
      </c>
      <c r="L216" s="166" t="s">
        <v>3</v>
      </c>
      <c r="M216" s="167">
        <v>71628</v>
      </c>
      <c r="N216" s="166" t="s">
        <v>3</v>
      </c>
      <c r="O216" s="166" t="s">
        <v>3</v>
      </c>
      <c r="P216" s="166" t="s">
        <v>3</v>
      </c>
      <c r="Q216" s="166" t="s">
        <v>3</v>
      </c>
      <c r="R216" s="166">
        <v>20938</v>
      </c>
      <c r="S216" s="168">
        <v>0.26900000000000002</v>
      </c>
      <c r="T216" s="169">
        <v>0.16140000000000002</v>
      </c>
      <c r="U216" s="169">
        <v>0.10760000000000002</v>
      </c>
      <c r="V216" s="37" t="s">
        <v>666</v>
      </c>
      <c r="W216" s="95" t="s">
        <v>461</v>
      </c>
      <c r="X216" s="95" t="s">
        <v>667</v>
      </c>
      <c r="Y216" s="95" t="s">
        <v>13</v>
      </c>
      <c r="Z216" s="36" t="s">
        <v>668</v>
      </c>
      <c r="AA216" s="166" t="s">
        <v>527</v>
      </c>
      <c r="AB216" s="95" t="s">
        <v>669</v>
      </c>
      <c r="AC216" s="95" t="s">
        <v>3</v>
      </c>
      <c r="AD216" s="95" t="s">
        <v>3</v>
      </c>
      <c r="AE216" s="36" t="s">
        <v>569</v>
      </c>
    </row>
    <row r="217" spans="1:692" s="141" customFormat="1" ht="153">
      <c r="A217" s="170" t="s">
        <v>664</v>
      </c>
      <c r="B217" s="170" t="s">
        <v>561</v>
      </c>
      <c r="C217" s="171" t="s">
        <v>670</v>
      </c>
      <c r="D217" s="171" t="s">
        <v>3</v>
      </c>
      <c r="E217" s="171" t="s">
        <v>589</v>
      </c>
      <c r="F217" s="171" t="s">
        <v>19</v>
      </c>
      <c r="G217" s="171" t="s">
        <v>11</v>
      </c>
      <c r="H217" s="156" t="s">
        <v>518</v>
      </c>
      <c r="I217" s="155">
        <v>45273</v>
      </c>
      <c r="J217" s="156">
        <v>45292</v>
      </c>
      <c r="K217" s="172" t="s">
        <v>3</v>
      </c>
      <c r="L217" s="172" t="s">
        <v>3</v>
      </c>
      <c r="M217" s="172">
        <v>66956</v>
      </c>
      <c r="N217" s="172" t="s">
        <v>3</v>
      </c>
      <c r="O217" s="172" t="s">
        <v>3</v>
      </c>
      <c r="P217" s="172" t="s">
        <v>3</v>
      </c>
      <c r="Q217" s="172" t="s">
        <v>3</v>
      </c>
      <c r="R217" s="172">
        <v>20938</v>
      </c>
      <c r="S217" s="173">
        <v>0</v>
      </c>
      <c r="T217" s="173">
        <v>0</v>
      </c>
      <c r="U217" s="173">
        <v>0</v>
      </c>
      <c r="V217" s="171" t="s">
        <v>671</v>
      </c>
      <c r="W217" s="171" t="s">
        <v>590</v>
      </c>
      <c r="X217" s="171" t="s">
        <v>667</v>
      </c>
      <c r="Y217" s="171" t="s">
        <v>13</v>
      </c>
      <c r="Z217" s="152" t="s">
        <v>668</v>
      </c>
      <c r="AA217" s="172" t="s">
        <v>3</v>
      </c>
      <c r="AB217" s="171" t="s">
        <v>669</v>
      </c>
      <c r="AC217" s="171" t="s">
        <v>3</v>
      </c>
      <c r="AD217" s="171" t="s">
        <v>3</v>
      </c>
      <c r="AE217" s="171" t="s">
        <v>3</v>
      </c>
    </row>
    <row r="218" spans="1:692" s="27" customFormat="1">
      <c r="A218" s="88" t="s">
        <v>672</v>
      </c>
      <c r="B218" s="143" t="s">
        <v>561</v>
      </c>
      <c r="C218" s="88"/>
      <c r="D218" s="88"/>
      <c r="E218" s="88"/>
      <c r="F218" s="88"/>
      <c r="G218" s="88"/>
      <c r="H218" s="88"/>
      <c r="I218" s="262"/>
      <c r="J218" s="88"/>
      <c r="K218" s="88"/>
      <c r="L218" s="88"/>
      <c r="M218" s="88"/>
      <c r="N218" s="88"/>
      <c r="O218" s="263"/>
      <c r="P218" s="88"/>
      <c r="Q218" s="88"/>
      <c r="R218" s="263"/>
      <c r="S218" s="264"/>
      <c r="T218" s="264"/>
      <c r="U218" s="264"/>
      <c r="V218" s="88"/>
      <c r="W218" s="265"/>
      <c r="X218" s="88"/>
      <c r="Y218" s="265"/>
      <c r="Z218" s="265"/>
      <c r="AA218" s="263"/>
      <c r="AB218" s="265"/>
      <c r="AC218" s="88"/>
      <c r="AD218" s="88"/>
      <c r="AE218" s="88"/>
    </row>
    <row r="219" spans="1:692" s="276" customFormat="1" ht="191.25">
      <c r="A219" s="266" t="s">
        <v>672</v>
      </c>
      <c r="B219" s="266" t="s">
        <v>561</v>
      </c>
      <c r="C219" s="267" t="s">
        <v>673</v>
      </c>
      <c r="D219" s="267" t="s">
        <v>3</v>
      </c>
      <c r="E219" s="266" t="s">
        <v>563</v>
      </c>
      <c r="F219" s="266" t="s">
        <v>19</v>
      </c>
      <c r="G219" s="266" t="s">
        <v>11</v>
      </c>
      <c r="H219" s="187" t="s">
        <v>518</v>
      </c>
      <c r="I219" s="268">
        <v>45306</v>
      </c>
      <c r="J219" s="269">
        <v>45292</v>
      </c>
      <c r="K219" s="270" t="s">
        <v>3</v>
      </c>
      <c r="L219" s="266" t="s">
        <v>3</v>
      </c>
      <c r="M219" s="271">
        <v>71628</v>
      </c>
      <c r="N219" s="272" t="s">
        <v>3</v>
      </c>
      <c r="O219" s="272" t="s">
        <v>3</v>
      </c>
      <c r="P219" s="273" t="s">
        <v>3</v>
      </c>
      <c r="Q219" s="272" t="s">
        <v>3</v>
      </c>
      <c r="R219" s="271">
        <v>14009</v>
      </c>
      <c r="S219" s="274">
        <v>0.218</v>
      </c>
      <c r="T219" s="275">
        <v>0.109</v>
      </c>
      <c r="U219" s="275">
        <v>0.109</v>
      </c>
      <c r="V219" s="37" t="s">
        <v>674</v>
      </c>
      <c r="W219" s="36" t="s">
        <v>675</v>
      </c>
      <c r="X219" s="36" t="s">
        <v>667</v>
      </c>
      <c r="Y219" s="36" t="s">
        <v>13</v>
      </c>
      <c r="Z219" s="44" t="s">
        <v>676</v>
      </c>
      <c r="AA219" s="39" t="s">
        <v>677</v>
      </c>
      <c r="AB219" s="36" t="s">
        <v>568</v>
      </c>
      <c r="AC219" s="266" t="s">
        <v>3</v>
      </c>
      <c r="AD219" s="266" t="s">
        <v>3</v>
      </c>
      <c r="AE219" s="266" t="s">
        <v>3</v>
      </c>
    </row>
    <row r="220" spans="1:692" s="276" customFormat="1" ht="140.25">
      <c r="A220" s="266" t="s">
        <v>672</v>
      </c>
      <c r="B220" s="266" t="s">
        <v>561</v>
      </c>
      <c r="C220" s="267" t="s">
        <v>678</v>
      </c>
      <c r="D220" s="267" t="s">
        <v>3</v>
      </c>
      <c r="E220" s="266" t="s">
        <v>679</v>
      </c>
      <c r="F220" s="266" t="s">
        <v>411</v>
      </c>
      <c r="G220" s="266" t="s">
        <v>11</v>
      </c>
      <c r="H220" s="187" t="s">
        <v>518</v>
      </c>
      <c r="I220" s="268">
        <v>45306</v>
      </c>
      <c r="J220" s="269">
        <v>45292</v>
      </c>
      <c r="K220" s="270" t="s">
        <v>3</v>
      </c>
      <c r="L220" s="266" t="s">
        <v>3</v>
      </c>
      <c r="M220" s="271">
        <v>137800</v>
      </c>
      <c r="N220" s="272" t="s">
        <v>3</v>
      </c>
      <c r="O220" s="272" t="s">
        <v>3</v>
      </c>
      <c r="P220" s="273" t="s">
        <v>3</v>
      </c>
      <c r="Q220" s="272" t="s">
        <v>3</v>
      </c>
      <c r="R220" s="271">
        <v>14009</v>
      </c>
      <c r="S220" s="274">
        <v>0.218</v>
      </c>
      <c r="T220" s="275">
        <v>0.109</v>
      </c>
      <c r="U220" s="275">
        <v>0.109</v>
      </c>
      <c r="V220" s="37" t="s">
        <v>680</v>
      </c>
      <c r="W220" s="36" t="s">
        <v>681</v>
      </c>
      <c r="X220" s="36" t="s">
        <v>667</v>
      </c>
      <c r="Y220" s="36" t="s">
        <v>13</v>
      </c>
      <c r="Z220" s="44" t="s">
        <v>676</v>
      </c>
      <c r="AA220" s="39" t="s">
        <v>677</v>
      </c>
      <c r="AB220" s="36" t="s">
        <v>568</v>
      </c>
      <c r="AC220" s="266" t="s">
        <v>3</v>
      </c>
      <c r="AD220" s="266" t="s">
        <v>3</v>
      </c>
      <c r="AE220" s="266" t="s">
        <v>3</v>
      </c>
    </row>
    <row r="221" spans="1:692" s="276" customFormat="1" ht="76.5">
      <c r="A221" s="266" t="s">
        <v>672</v>
      </c>
      <c r="B221" s="266" t="s">
        <v>561</v>
      </c>
      <c r="C221" s="267" t="s">
        <v>682</v>
      </c>
      <c r="D221" s="267" t="s">
        <v>3</v>
      </c>
      <c r="E221" s="266" t="s">
        <v>683</v>
      </c>
      <c r="F221" s="266" t="s">
        <v>19</v>
      </c>
      <c r="G221" s="266" t="s">
        <v>11</v>
      </c>
      <c r="H221" s="187" t="s">
        <v>518</v>
      </c>
      <c r="I221" s="268">
        <v>45306</v>
      </c>
      <c r="J221" s="269">
        <v>45292</v>
      </c>
      <c r="K221" s="270" t="s">
        <v>3</v>
      </c>
      <c r="L221" s="266" t="s">
        <v>3</v>
      </c>
      <c r="M221" s="271">
        <v>71628</v>
      </c>
      <c r="N221" s="272" t="s">
        <v>3</v>
      </c>
      <c r="O221" s="272" t="s">
        <v>3</v>
      </c>
      <c r="P221" s="273" t="s">
        <v>3</v>
      </c>
      <c r="Q221" s="272" t="s">
        <v>3</v>
      </c>
      <c r="R221" s="272" t="s">
        <v>3</v>
      </c>
      <c r="S221" s="275">
        <v>5.0000000000000001E-3</v>
      </c>
      <c r="T221" s="274">
        <v>2.5000000000000001E-3</v>
      </c>
      <c r="U221" s="274">
        <v>2.5000000000000001E-3</v>
      </c>
      <c r="V221" s="36" t="s">
        <v>684</v>
      </c>
      <c r="W221" s="36" t="s">
        <v>685</v>
      </c>
      <c r="X221" s="36" t="s">
        <v>667</v>
      </c>
      <c r="Y221" s="36" t="s">
        <v>13</v>
      </c>
      <c r="Z221" s="36" t="s">
        <v>686</v>
      </c>
      <c r="AA221" s="39" t="s">
        <v>687</v>
      </c>
      <c r="AB221" s="36" t="s">
        <v>568</v>
      </c>
      <c r="AC221" s="266" t="s">
        <v>3</v>
      </c>
      <c r="AD221" s="266" t="s">
        <v>3</v>
      </c>
      <c r="AE221" s="266" t="s">
        <v>3</v>
      </c>
    </row>
    <row r="222" spans="1:692" s="27" customFormat="1">
      <c r="A222" s="28" t="s">
        <v>688</v>
      </c>
      <c r="B222" s="143" t="s">
        <v>561</v>
      </c>
      <c r="C222" s="28"/>
      <c r="D222" s="28"/>
      <c r="E222" s="28"/>
      <c r="F222" s="28"/>
      <c r="G222" s="28"/>
      <c r="H222" s="28"/>
      <c r="I222" s="150"/>
      <c r="J222" s="28"/>
      <c r="K222" s="28"/>
      <c r="L222" s="28"/>
      <c r="M222" s="28"/>
      <c r="N222" s="28"/>
      <c r="O222" s="228"/>
      <c r="P222" s="28"/>
      <c r="Q222" s="28"/>
      <c r="R222" s="228"/>
      <c r="S222" s="229"/>
      <c r="T222" s="229"/>
      <c r="U222" s="229"/>
      <c r="V222" s="28"/>
      <c r="W222" s="230"/>
      <c r="X222" s="28"/>
      <c r="Y222" s="230"/>
      <c r="Z222" s="230"/>
      <c r="AA222" s="228"/>
      <c r="AB222" s="230"/>
      <c r="AC222" s="28"/>
      <c r="AD222" s="28"/>
      <c r="AE222" s="28"/>
    </row>
    <row r="223" spans="1:692" s="246" customFormat="1" ht="89.25">
      <c r="A223" s="103" t="s">
        <v>688</v>
      </c>
      <c r="B223" s="103" t="s">
        <v>561</v>
      </c>
      <c r="C223" s="235" t="s">
        <v>689</v>
      </c>
      <c r="D223" s="235" t="s">
        <v>3</v>
      </c>
      <c r="E223" s="237" t="s">
        <v>579</v>
      </c>
      <c r="F223" s="237" t="s">
        <v>19</v>
      </c>
      <c r="G223" s="237" t="s">
        <v>11</v>
      </c>
      <c r="H223" s="239" t="s">
        <v>518</v>
      </c>
      <c r="I223" s="240">
        <v>45281</v>
      </c>
      <c r="J223" s="241">
        <v>45292</v>
      </c>
      <c r="K223" s="242" t="s">
        <v>3</v>
      </c>
      <c r="L223" s="242" t="s">
        <v>3</v>
      </c>
      <c r="M223" s="243">
        <v>75400</v>
      </c>
      <c r="N223" s="242" t="s">
        <v>3</v>
      </c>
      <c r="O223" s="242" t="s">
        <v>3</v>
      </c>
      <c r="P223" s="242" t="s">
        <v>3</v>
      </c>
      <c r="Q223" s="242" t="s">
        <v>3</v>
      </c>
      <c r="R223" s="243">
        <v>17545</v>
      </c>
      <c r="S223" s="244">
        <v>0.3</v>
      </c>
      <c r="T223" s="245">
        <v>0.2</v>
      </c>
      <c r="U223" s="245">
        <v>0.1</v>
      </c>
      <c r="V223" s="237" t="s">
        <v>93</v>
      </c>
      <c r="W223" s="237" t="s">
        <v>468</v>
      </c>
      <c r="X223" s="237" t="s">
        <v>566</v>
      </c>
      <c r="Y223" s="237" t="s">
        <v>13</v>
      </c>
      <c r="Z223" s="237" t="s">
        <v>690</v>
      </c>
      <c r="AA223" s="242" t="s">
        <v>527</v>
      </c>
      <c r="AB223" s="237" t="s">
        <v>568</v>
      </c>
      <c r="AC223" s="237" t="s">
        <v>3</v>
      </c>
      <c r="AD223" s="237" t="s">
        <v>3</v>
      </c>
      <c r="AE223" s="36" t="s">
        <v>569</v>
      </c>
    </row>
    <row r="224" spans="1:692" s="246" customFormat="1" ht="89.25">
      <c r="A224" s="103" t="s">
        <v>688</v>
      </c>
      <c r="B224" s="103" t="s">
        <v>561</v>
      </c>
      <c r="C224" s="235" t="s">
        <v>691</v>
      </c>
      <c r="D224" s="235" t="s">
        <v>3</v>
      </c>
      <c r="E224" s="237" t="s">
        <v>692</v>
      </c>
      <c r="F224" s="237" t="s">
        <v>39</v>
      </c>
      <c r="G224" s="237" t="s">
        <v>11</v>
      </c>
      <c r="H224" s="239" t="s">
        <v>518</v>
      </c>
      <c r="I224" s="240">
        <v>45281</v>
      </c>
      <c r="J224" s="241">
        <v>45292</v>
      </c>
      <c r="K224" s="242" t="s">
        <v>3</v>
      </c>
      <c r="L224" s="242" t="s">
        <v>3</v>
      </c>
      <c r="M224" s="243">
        <v>137800</v>
      </c>
      <c r="N224" s="242" t="s">
        <v>3</v>
      </c>
      <c r="O224" s="242" t="s">
        <v>3</v>
      </c>
      <c r="P224" s="242" t="s">
        <v>3</v>
      </c>
      <c r="Q224" s="242" t="s">
        <v>3</v>
      </c>
      <c r="R224" s="243">
        <v>75400</v>
      </c>
      <c r="S224" s="245" t="s">
        <v>572</v>
      </c>
      <c r="T224" s="245" t="s">
        <v>572</v>
      </c>
      <c r="U224" s="245" t="s">
        <v>572</v>
      </c>
      <c r="V224" s="237" t="s">
        <v>93</v>
      </c>
      <c r="W224" s="237" t="s">
        <v>468</v>
      </c>
      <c r="X224" s="237" t="s">
        <v>566</v>
      </c>
      <c r="Y224" s="237" t="s">
        <v>13</v>
      </c>
      <c r="Z224" s="237" t="s">
        <v>690</v>
      </c>
      <c r="AA224" s="242" t="s">
        <v>527</v>
      </c>
      <c r="AB224" s="237" t="s">
        <v>568</v>
      </c>
      <c r="AC224" s="237" t="s">
        <v>3</v>
      </c>
      <c r="AD224" s="237" t="s">
        <v>3</v>
      </c>
      <c r="AE224" s="176" t="s">
        <v>3</v>
      </c>
    </row>
    <row r="225" spans="1:31" s="246" customFormat="1" ht="89.25">
      <c r="A225" s="103" t="s">
        <v>693</v>
      </c>
      <c r="B225" s="103" t="s">
        <v>561</v>
      </c>
      <c r="C225" s="235" t="s">
        <v>694</v>
      </c>
      <c r="D225" s="235" t="s">
        <v>3</v>
      </c>
      <c r="E225" s="237" t="s">
        <v>535</v>
      </c>
      <c r="F225" s="237" t="s">
        <v>19</v>
      </c>
      <c r="G225" s="237" t="s">
        <v>11</v>
      </c>
      <c r="H225" s="239" t="s">
        <v>518</v>
      </c>
      <c r="I225" s="240">
        <v>45281</v>
      </c>
      <c r="J225" s="241">
        <v>45292</v>
      </c>
      <c r="K225" s="242" t="s">
        <v>3</v>
      </c>
      <c r="L225" s="242" t="s">
        <v>3</v>
      </c>
      <c r="M225" s="243">
        <v>71628.84</v>
      </c>
      <c r="N225" s="242" t="s">
        <v>3</v>
      </c>
      <c r="O225" s="242" t="s">
        <v>3</v>
      </c>
      <c r="P225" s="242" t="s">
        <v>3</v>
      </c>
      <c r="Q225" s="242" t="s">
        <v>3</v>
      </c>
      <c r="R225" s="242" t="s">
        <v>3</v>
      </c>
      <c r="S225" s="245">
        <v>4.7999999999999996E-3</v>
      </c>
      <c r="T225" s="245">
        <v>4.7999999999999996E-3</v>
      </c>
      <c r="U225" s="245">
        <v>0</v>
      </c>
      <c r="V225" s="237" t="s">
        <v>93</v>
      </c>
      <c r="W225" s="237" t="s">
        <v>695</v>
      </c>
      <c r="X225" s="237" t="s">
        <v>566</v>
      </c>
      <c r="Y225" s="237" t="s">
        <v>13</v>
      </c>
      <c r="Z225" s="237" t="s">
        <v>696</v>
      </c>
      <c r="AA225" s="242" t="s">
        <v>527</v>
      </c>
      <c r="AB225" s="237" t="s">
        <v>568</v>
      </c>
      <c r="AC225" s="237" t="s">
        <v>3</v>
      </c>
      <c r="AD225" s="237" t="s">
        <v>3</v>
      </c>
      <c r="AE225" s="176" t="s">
        <v>3</v>
      </c>
    </row>
    <row r="226" spans="1:31" s="27" customFormat="1">
      <c r="A226" s="143" t="s">
        <v>697</v>
      </c>
      <c r="B226" s="127"/>
      <c r="C226" s="127"/>
      <c r="D226" s="127"/>
      <c r="E226" s="143"/>
      <c r="F226" s="127"/>
      <c r="G226" s="127"/>
      <c r="H226" s="127"/>
      <c r="I226" s="127"/>
      <c r="J226" s="127"/>
      <c r="K226" s="127"/>
      <c r="L226" s="127"/>
      <c r="M226" s="127"/>
      <c r="N226" s="127"/>
      <c r="O226" s="145"/>
      <c r="P226" s="127"/>
      <c r="Q226" s="127"/>
      <c r="R226" s="145"/>
      <c r="S226" s="146"/>
      <c r="T226" s="146"/>
      <c r="U226" s="146"/>
      <c r="V226" s="127"/>
      <c r="W226" s="147"/>
      <c r="X226" s="127"/>
      <c r="Y226" s="147"/>
      <c r="Z226" s="145"/>
      <c r="AA226" s="145"/>
      <c r="AB226" s="147"/>
      <c r="AC226" s="127"/>
      <c r="AD226" s="175"/>
      <c r="AE226" s="88"/>
    </row>
    <row r="227" spans="1:31" s="141" customFormat="1" ht="51">
      <c r="A227" s="26" t="s">
        <v>698</v>
      </c>
      <c r="B227" s="26" t="s">
        <v>561</v>
      </c>
      <c r="C227" s="235" t="s">
        <v>699</v>
      </c>
      <c r="D227" s="235" t="s">
        <v>3</v>
      </c>
      <c r="E227" s="36" t="s">
        <v>700</v>
      </c>
      <c r="F227" s="36" t="s">
        <v>19</v>
      </c>
      <c r="G227" s="36" t="s">
        <v>11</v>
      </c>
      <c r="H227" s="37" t="s">
        <v>518</v>
      </c>
      <c r="I227" s="41">
        <v>45316</v>
      </c>
      <c r="J227" s="38">
        <v>45292</v>
      </c>
      <c r="K227" s="39" t="s">
        <v>3</v>
      </c>
      <c r="L227" s="39" t="s">
        <v>3</v>
      </c>
      <c r="M227" s="277">
        <v>137800</v>
      </c>
      <c r="N227" s="39" t="s">
        <v>3</v>
      </c>
      <c r="O227" s="39" t="s">
        <v>3</v>
      </c>
      <c r="P227" s="176" t="s">
        <v>381</v>
      </c>
      <c r="Q227" s="39" t="s">
        <v>3</v>
      </c>
      <c r="R227" s="277">
        <v>18796</v>
      </c>
      <c r="S227" s="278">
        <v>0.27500000000000002</v>
      </c>
      <c r="T227" s="95" t="s">
        <v>701</v>
      </c>
      <c r="U227" s="95" t="s">
        <v>701</v>
      </c>
      <c r="V227" s="36" t="s">
        <v>81</v>
      </c>
      <c r="W227" s="36" t="s">
        <v>468</v>
      </c>
      <c r="X227" s="36" t="s">
        <v>581</v>
      </c>
      <c r="Y227" s="95" t="s">
        <v>13</v>
      </c>
      <c r="Z227" s="36" t="s">
        <v>104</v>
      </c>
      <c r="AA227" s="39" t="s">
        <v>650</v>
      </c>
      <c r="AB227" s="36" t="s">
        <v>104</v>
      </c>
      <c r="AC227" s="36" t="s">
        <v>3</v>
      </c>
      <c r="AD227" s="36" t="s">
        <v>3</v>
      </c>
      <c r="AE227" s="95" t="s">
        <v>198</v>
      </c>
    </row>
    <row r="228" spans="1:31" s="141" customFormat="1" ht="76.5">
      <c r="A228" s="26" t="s">
        <v>698</v>
      </c>
      <c r="B228" s="26" t="s">
        <v>561</v>
      </c>
      <c r="C228" s="235" t="s">
        <v>702</v>
      </c>
      <c r="D228" s="235" t="s">
        <v>3</v>
      </c>
      <c r="E228" s="36" t="s">
        <v>703</v>
      </c>
      <c r="F228" s="36" t="s">
        <v>19</v>
      </c>
      <c r="G228" s="36" t="s">
        <v>11</v>
      </c>
      <c r="H228" s="37" t="s">
        <v>518</v>
      </c>
      <c r="I228" s="41">
        <v>45337</v>
      </c>
      <c r="J228" s="38">
        <v>45292</v>
      </c>
      <c r="K228" s="39" t="s">
        <v>3</v>
      </c>
      <c r="L228" s="39" t="s">
        <v>3</v>
      </c>
      <c r="M228" s="277">
        <v>137800</v>
      </c>
      <c r="N228" s="39" t="s">
        <v>3</v>
      </c>
      <c r="O228" s="39" t="s">
        <v>3</v>
      </c>
      <c r="P228" s="36" t="s">
        <v>704</v>
      </c>
      <c r="Q228" s="39" t="s">
        <v>3</v>
      </c>
      <c r="R228" s="277">
        <v>71628.84</v>
      </c>
      <c r="S228" s="190" t="s">
        <v>705</v>
      </c>
      <c r="T228" s="95" t="s">
        <v>701</v>
      </c>
      <c r="U228" s="95" t="s">
        <v>701</v>
      </c>
      <c r="V228" s="36" t="s">
        <v>81</v>
      </c>
      <c r="W228" s="36" t="s">
        <v>706</v>
      </c>
      <c r="X228" s="36" t="s">
        <v>581</v>
      </c>
      <c r="Y228" s="95" t="s">
        <v>13</v>
      </c>
      <c r="Z228" s="36" t="s">
        <v>104</v>
      </c>
      <c r="AA228" s="39" t="s">
        <v>650</v>
      </c>
      <c r="AB228" s="36" t="s">
        <v>104</v>
      </c>
      <c r="AC228" s="36" t="s">
        <v>3</v>
      </c>
      <c r="AD228" s="36" t="s">
        <v>3</v>
      </c>
      <c r="AE228" s="95" t="s">
        <v>198</v>
      </c>
    </row>
    <row r="229" spans="1:31" s="141" customFormat="1" ht="51">
      <c r="A229" s="26" t="s">
        <v>698</v>
      </c>
      <c r="B229" s="26" t="s">
        <v>561</v>
      </c>
      <c r="C229" s="235" t="s">
        <v>707</v>
      </c>
      <c r="D229" s="235" t="s">
        <v>3</v>
      </c>
      <c r="E229" s="36" t="s">
        <v>708</v>
      </c>
      <c r="F229" s="36" t="s">
        <v>19</v>
      </c>
      <c r="G229" s="36" t="s">
        <v>11</v>
      </c>
      <c r="H229" s="37" t="s">
        <v>518</v>
      </c>
      <c r="I229" s="41">
        <v>45316</v>
      </c>
      <c r="J229" s="38">
        <v>45292</v>
      </c>
      <c r="K229" s="39" t="s">
        <v>3</v>
      </c>
      <c r="L229" s="39" t="s">
        <v>3</v>
      </c>
      <c r="M229" s="277">
        <v>137800</v>
      </c>
      <c r="N229" s="39" t="s">
        <v>3</v>
      </c>
      <c r="O229" s="39" t="s">
        <v>3</v>
      </c>
      <c r="P229" s="176" t="s">
        <v>381</v>
      </c>
      <c r="Q229" s="39" t="s">
        <v>3</v>
      </c>
      <c r="R229" s="277">
        <v>17545</v>
      </c>
      <c r="S229" s="278">
        <v>0.32700000000000001</v>
      </c>
      <c r="T229" s="95" t="s">
        <v>701</v>
      </c>
      <c r="U229" s="95" t="s">
        <v>701</v>
      </c>
      <c r="V229" s="36" t="s">
        <v>81</v>
      </c>
      <c r="W229" s="36" t="s">
        <v>468</v>
      </c>
      <c r="X229" s="36" t="s">
        <v>581</v>
      </c>
      <c r="Y229" s="95" t="s">
        <v>13</v>
      </c>
      <c r="Z229" s="36" t="s">
        <v>104</v>
      </c>
      <c r="AA229" s="39" t="s">
        <v>650</v>
      </c>
      <c r="AB229" s="36" t="s">
        <v>104</v>
      </c>
      <c r="AC229" s="36" t="s">
        <v>3</v>
      </c>
      <c r="AD229" s="36" t="s">
        <v>3</v>
      </c>
      <c r="AE229" s="95" t="s">
        <v>198</v>
      </c>
    </row>
    <row r="230" spans="1:31" s="141" customFormat="1" ht="51">
      <c r="A230" s="26" t="s">
        <v>698</v>
      </c>
      <c r="B230" s="26" t="s">
        <v>561</v>
      </c>
      <c r="C230" s="235" t="s">
        <v>709</v>
      </c>
      <c r="D230" s="235" t="s">
        <v>3</v>
      </c>
      <c r="E230" s="36" t="s">
        <v>710</v>
      </c>
      <c r="F230" s="36" t="s">
        <v>19</v>
      </c>
      <c r="G230" s="36" t="s">
        <v>11</v>
      </c>
      <c r="H230" s="37" t="s">
        <v>518</v>
      </c>
      <c r="I230" s="41">
        <v>45316</v>
      </c>
      <c r="J230" s="38">
        <v>45292</v>
      </c>
      <c r="K230" s="39" t="s">
        <v>3</v>
      </c>
      <c r="L230" s="39" t="s">
        <v>3</v>
      </c>
      <c r="M230" s="277">
        <v>137800</v>
      </c>
      <c r="N230" s="39" t="s">
        <v>3</v>
      </c>
      <c r="O230" s="39" t="s">
        <v>3</v>
      </c>
      <c r="P230" s="176" t="s">
        <v>381</v>
      </c>
      <c r="Q230" s="39" t="s">
        <v>3</v>
      </c>
      <c r="R230" s="277">
        <v>18796</v>
      </c>
      <c r="S230" s="278">
        <v>0.248</v>
      </c>
      <c r="T230" s="95" t="s">
        <v>701</v>
      </c>
      <c r="U230" s="95" t="s">
        <v>701</v>
      </c>
      <c r="V230" s="36" t="s">
        <v>81</v>
      </c>
      <c r="W230" s="36" t="s">
        <v>468</v>
      </c>
      <c r="X230" s="36" t="s">
        <v>581</v>
      </c>
      <c r="Y230" s="95" t="s">
        <v>13</v>
      </c>
      <c r="Z230" s="36" t="s">
        <v>104</v>
      </c>
      <c r="AA230" s="39" t="s">
        <v>650</v>
      </c>
      <c r="AB230" s="36" t="s">
        <v>104</v>
      </c>
      <c r="AC230" s="36" t="s">
        <v>3</v>
      </c>
      <c r="AD230" s="36" t="s">
        <v>3</v>
      </c>
      <c r="AE230" s="95" t="s">
        <v>198</v>
      </c>
    </row>
    <row r="231" spans="1:31" s="141" customFormat="1" ht="51">
      <c r="A231" s="26" t="s">
        <v>698</v>
      </c>
      <c r="B231" s="26" t="s">
        <v>561</v>
      </c>
      <c r="C231" s="235" t="s">
        <v>711</v>
      </c>
      <c r="D231" s="235" t="s">
        <v>3</v>
      </c>
      <c r="E231" s="36" t="s">
        <v>712</v>
      </c>
      <c r="F231" s="36" t="s">
        <v>19</v>
      </c>
      <c r="G231" s="36" t="s">
        <v>11</v>
      </c>
      <c r="H231" s="37" t="s">
        <v>518</v>
      </c>
      <c r="I231" s="41">
        <v>45316</v>
      </c>
      <c r="J231" s="38">
        <v>45292</v>
      </c>
      <c r="K231" s="39" t="s">
        <v>3</v>
      </c>
      <c r="L231" s="39" t="s">
        <v>3</v>
      </c>
      <c r="M231" s="277">
        <v>137800</v>
      </c>
      <c r="N231" s="39" t="s">
        <v>3</v>
      </c>
      <c r="O231" s="39" t="s">
        <v>3</v>
      </c>
      <c r="P231" s="176" t="s">
        <v>381</v>
      </c>
      <c r="Q231" s="39" t="s">
        <v>3</v>
      </c>
      <c r="R231" s="277">
        <v>20262</v>
      </c>
      <c r="S231" s="278">
        <v>0.32</v>
      </c>
      <c r="T231" s="95" t="s">
        <v>701</v>
      </c>
      <c r="U231" s="95" t="s">
        <v>701</v>
      </c>
      <c r="V231" s="36" t="s">
        <v>81</v>
      </c>
      <c r="W231" s="36" t="s">
        <v>468</v>
      </c>
      <c r="X231" s="36" t="s">
        <v>581</v>
      </c>
      <c r="Y231" s="95" t="s">
        <v>13</v>
      </c>
      <c r="Z231" s="36" t="s">
        <v>104</v>
      </c>
      <c r="AA231" s="39" t="s">
        <v>650</v>
      </c>
      <c r="AB231" s="36" t="s">
        <v>104</v>
      </c>
      <c r="AC231" s="36" t="s">
        <v>3</v>
      </c>
      <c r="AD231" s="36" t="s">
        <v>3</v>
      </c>
      <c r="AE231" s="95" t="s">
        <v>198</v>
      </c>
    </row>
    <row r="232" spans="1:31" s="141" customFormat="1" ht="51">
      <c r="A232" s="26" t="s">
        <v>698</v>
      </c>
      <c r="B232" s="26" t="s">
        <v>561</v>
      </c>
      <c r="C232" s="235" t="s">
        <v>713</v>
      </c>
      <c r="D232" s="235" t="s">
        <v>3</v>
      </c>
      <c r="E232" s="36" t="s">
        <v>714</v>
      </c>
      <c r="F232" s="36" t="s">
        <v>19</v>
      </c>
      <c r="G232" s="36" t="s">
        <v>11</v>
      </c>
      <c r="H232" s="37" t="s">
        <v>518</v>
      </c>
      <c r="I232" s="41">
        <v>45316</v>
      </c>
      <c r="J232" s="38">
        <v>45292</v>
      </c>
      <c r="K232" s="39" t="s">
        <v>3</v>
      </c>
      <c r="L232" s="39" t="s">
        <v>3</v>
      </c>
      <c r="M232" s="277">
        <v>137800</v>
      </c>
      <c r="N232" s="39" t="s">
        <v>3</v>
      </c>
      <c r="O232" s="39" t="s">
        <v>3</v>
      </c>
      <c r="P232" s="176" t="s">
        <v>381</v>
      </c>
      <c r="Q232" s="39" t="s">
        <v>3</v>
      </c>
      <c r="R232" s="277">
        <v>23631</v>
      </c>
      <c r="S232" s="278">
        <v>0.31</v>
      </c>
      <c r="T232" s="95" t="s">
        <v>701</v>
      </c>
      <c r="U232" s="95" t="s">
        <v>701</v>
      </c>
      <c r="V232" s="36" t="s">
        <v>81</v>
      </c>
      <c r="W232" s="36" t="s">
        <v>468</v>
      </c>
      <c r="X232" s="36" t="s">
        <v>581</v>
      </c>
      <c r="Y232" s="95" t="s">
        <v>13</v>
      </c>
      <c r="Z232" s="36" t="s">
        <v>104</v>
      </c>
      <c r="AA232" s="39" t="s">
        <v>650</v>
      </c>
      <c r="AB232" s="36" t="s">
        <v>104</v>
      </c>
      <c r="AC232" s="36" t="s">
        <v>3</v>
      </c>
      <c r="AD232" s="36" t="s">
        <v>3</v>
      </c>
      <c r="AE232" s="95" t="s">
        <v>198</v>
      </c>
    </row>
    <row r="233" spans="1:31" s="141" customFormat="1" ht="51">
      <c r="A233" s="26" t="s">
        <v>698</v>
      </c>
      <c r="B233" s="26" t="s">
        <v>561</v>
      </c>
      <c r="C233" s="235" t="s">
        <v>715</v>
      </c>
      <c r="D233" s="235" t="s">
        <v>3</v>
      </c>
      <c r="E233" s="36" t="s">
        <v>716</v>
      </c>
      <c r="F233" s="36" t="s">
        <v>19</v>
      </c>
      <c r="G233" s="36" t="s">
        <v>11</v>
      </c>
      <c r="H233" s="37" t="s">
        <v>518</v>
      </c>
      <c r="I233" s="41">
        <v>45316</v>
      </c>
      <c r="J233" s="38">
        <v>45292</v>
      </c>
      <c r="K233" s="39" t="s">
        <v>3</v>
      </c>
      <c r="L233" s="39" t="s">
        <v>3</v>
      </c>
      <c r="M233" s="277">
        <v>137800</v>
      </c>
      <c r="N233" s="39" t="s">
        <v>3</v>
      </c>
      <c r="O233" s="39" t="s">
        <v>3</v>
      </c>
      <c r="P233" s="176" t="s">
        <v>381</v>
      </c>
      <c r="Q233" s="39" t="s">
        <v>3</v>
      </c>
      <c r="R233" s="277">
        <v>23631</v>
      </c>
      <c r="S233" s="278">
        <v>0.19700000000000001</v>
      </c>
      <c r="T233" s="95" t="s">
        <v>701</v>
      </c>
      <c r="U233" s="95" t="s">
        <v>701</v>
      </c>
      <c r="V233" s="36" t="s">
        <v>81</v>
      </c>
      <c r="W233" s="36" t="s">
        <v>468</v>
      </c>
      <c r="X233" s="36" t="s">
        <v>581</v>
      </c>
      <c r="Y233" s="95" t="s">
        <v>13</v>
      </c>
      <c r="Z233" s="36" t="s">
        <v>104</v>
      </c>
      <c r="AA233" s="39" t="s">
        <v>650</v>
      </c>
      <c r="AB233" s="36" t="s">
        <v>104</v>
      </c>
      <c r="AC233" s="36" t="s">
        <v>3</v>
      </c>
      <c r="AD233" s="36" t="s">
        <v>3</v>
      </c>
      <c r="AE233" s="95" t="s">
        <v>198</v>
      </c>
    </row>
    <row r="234" spans="1:31" s="141" customFormat="1" ht="76.5">
      <c r="A234" s="26" t="s">
        <v>717</v>
      </c>
      <c r="B234" s="26" t="s">
        <v>561</v>
      </c>
      <c r="C234" s="235" t="s">
        <v>718</v>
      </c>
      <c r="D234" s="235" t="s">
        <v>3</v>
      </c>
      <c r="E234" s="36" t="s">
        <v>579</v>
      </c>
      <c r="F234" s="36" t="s">
        <v>19</v>
      </c>
      <c r="G234" s="36" t="s">
        <v>11</v>
      </c>
      <c r="H234" s="37" t="s">
        <v>518</v>
      </c>
      <c r="I234" s="41">
        <v>45316</v>
      </c>
      <c r="J234" s="38">
        <v>45292</v>
      </c>
      <c r="K234" s="39" t="s">
        <v>3</v>
      </c>
      <c r="L234" s="39" t="s">
        <v>3</v>
      </c>
      <c r="M234" s="277">
        <v>137800</v>
      </c>
      <c r="N234" s="39" t="s">
        <v>3</v>
      </c>
      <c r="O234" s="39" t="s">
        <v>3</v>
      </c>
      <c r="P234" s="176" t="s">
        <v>381</v>
      </c>
      <c r="Q234" s="39" t="s">
        <v>3</v>
      </c>
      <c r="R234" s="277">
        <v>17545</v>
      </c>
      <c r="S234" s="169">
        <v>0.17599999999999999</v>
      </c>
      <c r="T234" s="95" t="s">
        <v>701</v>
      </c>
      <c r="U234" s="95" t="s">
        <v>701</v>
      </c>
      <c r="V234" s="37" t="s">
        <v>580</v>
      </c>
      <c r="W234" s="36" t="s">
        <v>719</v>
      </c>
      <c r="X234" s="95" t="s">
        <v>720</v>
      </c>
      <c r="Y234" s="95" t="s">
        <v>6</v>
      </c>
      <c r="Z234" s="36" t="s">
        <v>721</v>
      </c>
      <c r="AA234" s="39" t="s">
        <v>722</v>
      </c>
      <c r="AB234" s="36" t="s">
        <v>721</v>
      </c>
      <c r="AC234" s="36" t="s">
        <v>721</v>
      </c>
      <c r="AD234" s="36" t="s">
        <v>721</v>
      </c>
      <c r="AE234" s="95" t="s">
        <v>198</v>
      </c>
    </row>
    <row r="235" spans="1:31" s="180" customFormat="1" ht="25.5">
      <c r="A235" s="151" t="s">
        <v>717</v>
      </c>
      <c r="B235" s="151" t="s">
        <v>561</v>
      </c>
      <c r="C235" s="171" t="s">
        <v>723</v>
      </c>
      <c r="D235" s="152" t="s">
        <v>3</v>
      </c>
      <c r="E235" s="152" t="s">
        <v>724</v>
      </c>
      <c r="F235" s="152" t="s">
        <v>19</v>
      </c>
      <c r="G235" s="152" t="s">
        <v>11</v>
      </c>
      <c r="H235" s="37" t="s">
        <v>518</v>
      </c>
      <c r="I235" s="41">
        <v>45316</v>
      </c>
      <c r="J235" s="38">
        <v>45292</v>
      </c>
      <c r="K235" s="154" t="s">
        <v>3</v>
      </c>
      <c r="L235" s="154" t="s">
        <v>3</v>
      </c>
      <c r="M235" s="178">
        <v>55000</v>
      </c>
      <c r="N235" s="154" t="s">
        <v>3</v>
      </c>
      <c r="O235" s="154" t="s">
        <v>3</v>
      </c>
      <c r="P235" s="179" t="s">
        <v>381</v>
      </c>
      <c r="Q235" s="154" t="s">
        <v>3</v>
      </c>
      <c r="R235" s="178">
        <v>17342</v>
      </c>
      <c r="S235" s="154" t="s">
        <v>3</v>
      </c>
      <c r="T235" s="171" t="s">
        <v>701</v>
      </c>
      <c r="U235" s="171" t="s">
        <v>701</v>
      </c>
      <c r="V235" s="152" t="s">
        <v>725</v>
      </c>
      <c r="W235" s="152" t="s">
        <v>726</v>
      </c>
      <c r="X235" s="171" t="s">
        <v>720</v>
      </c>
      <c r="Y235" s="171" t="s">
        <v>6</v>
      </c>
      <c r="Z235" s="152" t="s">
        <v>721</v>
      </c>
      <c r="AA235" s="154" t="s">
        <v>722</v>
      </c>
      <c r="AB235" s="152" t="s">
        <v>721</v>
      </c>
      <c r="AC235" s="152" t="s">
        <v>721</v>
      </c>
      <c r="AD235" s="152" t="s">
        <v>721</v>
      </c>
      <c r="AE235" s="171" t="s">
        <v>198</v>
      </c>
    </row>
    <row r="236" spans="1:31" s="141" customFormat="1" ht="38.25">
      <c r="A236" s="26" t="s">
        <v>717</v>
      </c>
      <c r="B236" s="26" t="s">
        <v>561</v>
      </c>
      <c r="C236" s="235" t="s">
        <v>727</v>
      </c>
      <c r="D236" s="235" t="s">
        <v>3</v>
      </c>
      <c r="E236" s="36" t="s">
        <v>728</v>
      </c>
      <c r="F236" s="36" t="s">
        <v>19</v>
      </c>
      <c r="G236" s="36" t="s">
        <v>11</v>
      </c>
      <c r="H236" s="37" t="s">
        <v>518</v>
      </c>
      <c r="I236" s="41">
        <v>45316</v>
      </c>
      <c r="J236" s="38">
        <v>45292</v>
      </c>
      <c r="K236" s="39" t="s">
        <v>3</v>
      </c>
      <c r="L236" s="39" t="s">
        <v>3</v>
      </c>
      <c r="M236" s="277">
        <v>137800</v>
      </c>
      <c r="N236" s="39" t="s">
        <v>3</v>
      </c>
      <c r="O236" s="39" t="s">
        <v>3</v>
      </c>
      <c r="P236" s="36" t="s">
        <v>729</v>
      </c>
      <c r="Q236" s="39" t="s">
        <v>3</v>
      </c>
      <c r="R236" s="277">
        <v>71628.84</v>
      </c>
      <c r="S236" s="190" t="s">
        <v>730</v>
      </c>
      <c r="T236" s="95" t="s">
        <v>701</v>
      </c>
      <c r="U236" s="95" t="s">
        <v>701</v>
      </c>
      <c r="V236" s="36" t="s">
        <v>725</v>
      </c>
      <c r="W236" s="36" t="s">
        <v>706</v>
      </c>
      <c r="X236" s="95" t="s">
        <v>720</v>
      </c>
      <c r="Y236" s="95" t="s">
        <v>6</v>
      </c>
      <c r="Z236" s="36" t="s">
        <v>721</v>
      </c>
      <c r="AA236" s="39" t="s">
        <v>722</v>
      </c>
      <c r="AB236" s="36" t="s">
        <v>721</v>
      </c>
      <c r="AC236" s="36" t="s">
        <v>721</v>
      </c>
      <c r="AD236" s="36" t="s">
        <v>721</v>
      </c>
      <c r="AE236" s="95" t="s">
        <v>198</v>
      </c>
    </row>
    <row r="237" spans="1:31" s="141" customFormat="1" ht="38.25">
      <c r="A237" s="26" t="s">
        <v>731</v>
      </c>
      <c r="B237" s="26" t="s">
        <v>561</v>
      </c>
      <c r="C237" s="235" t="s">
        <v>732</v>
      </c>
      <c r="D237" s="235" t="s">
        <v>3</v>
      </c>
      <c r="E237" s="36" t="s">
        <v>579</v>
      </c>
      <c r="F237" s="36" t="s">
        <v>19</v>
      </c>
      <c r="G237" s="36" t="s">
        <v>11</v>
      </c>
      <c r="H237" s="37" t="s">
        <v>518</v>
      </c>
      <c r="I237" s="41">
        <v>45316</v>
      </c>
      <c r="J237" s="38">
        <v>45292</v>
      </c>
      <c r="K237" s="39" t="s">
        <v>3</v>
      </c>
      <c r="L237" s="39" t="s">
        <v>3</v>
      </c>
      <c r="M237" s="277">
        <v>137800</v>
      </c>
      <c r="N237" s="39" t="s">
        <v>3</v>
      </c>
      <c r="O237" s="39" t="s">
        <v>3</v>
      </c>
      <c r="P237" s="176" t="s">
        <v>381</v>
      </c>
      <c r="Q237" s="39" t="s">
        <v>3</v>
      </c>
      <c r="R237" s="277">
        <v>17545</v>
      </c>
      <c r="S237" s="181">
        <v>0.24</v>
      </c>
      <c r="T237" s="181">
        <v>0.17</v>
      </c>
      <c r="U237" s="181">
        <v>7.0000000000000007E-2</v>
      </c>
      <c r="V237" s="37" t="s">
        <v>580</v>
      </c>
      <c r="W237" s="36" t="s">
        <v>733</v>
      </c>
      <c r="X237" s="95" t="s">
        <v>720</v>
      </c>
      <c r="Y237" s="95" t="s">
        <v>6</v>
      </c>
      <c r="Z237" s="36" t="s">
        <v>721</v>
      </c>
      <c r="AA237" s="39" t="s">
        <v>650</v>
      </c>
      <c r="AB237" s="36" t="s">
        <v>721</v>
      </c>
      <c r="AC237" s="36" t="s">
        <v>721</v>
      </c>
      <c r="AD237" s="36" t="s">
        <v>721</v>
      </c>
      <c r="AE237" s="95" t="s">
        <v>198</v>
      </c>
    </row>
    <row r="238" spans="1:31" s="180" customFormat="1" ht="25.5">
      <c r="A238" s="151" t="s">
        <v>731</v>
      </c>
      <c r="B238" s="151" t="s">
        <v>561</v>
      </c>
      <c r="C238" s="171" t="s">
        <v>734</v>
      </c>
      <c r="D238" s="152" t="s">
        <v>3</v>
      </c>
      <c r="E238" s="152" t="s">
        <v>724</v>
      </c>
      <c r="F238" s="152" t="s">
        <v>19</v>
      </c>
      <c r="G238" s="152" t="s">
        <v>11</v>
      </c>
      <c r="H238" s="37" t="s">
        <v>518</v>
      </c>
      <c r="I238" s="41">
        <v>45316</v>
      </c>
      <c r="J238" s="38">
        <v>45292</v>
      </c>
      <c r="K238" s="154" t="s">
        <v>3</v>
      </c>
      <c r="L238" s="154" t="s">
        <v>3</v>
      </c>
      <c r="M238" s="178">
        <v>128810</v>
      </c>
      <c r="N238" s="154" t="s">
        <v>3</v>
      </c>
      <c r="O238" s="154" t="s">
        <v>3</v>
      </c>
      <c r="P238" s="179" t="s">
        <v>381</v>
      </c>
      <c r="Q238" s="154" t="s">
        <v>3</v>
      </c>
      <c r="R238" s="178">
        <v>16341</v>
      </c>
      <c r="S238" s="182">
        <v>9.1999999999999998E-3</v>
      </c>
      <c r="T238" s="171" t="s">
        <v>701</v>
      </c>
      <c r="U238" s="171" t="s">
        <v>701</v>
      </c>
      <c r="V238" s="152" t="s">
        <v>725</v>
      </c>
      <c r="W238" s="152" t="s">
        <v>726</v>
      </c>
      <c r="X238" s="171" t="s">
        <v>720</v>
      </c>
      <c r="Y238" s="171" t="s">
        <v>6</v>
      </c>
      <c r="Z238" s="152" t="s">
        <v>721</v>
      </c>
      <c r="AA238" s="154" t="s">
        <v>650</v>
      </c>
      <c r="AB238" s="152" t="s">
        <v>721</v>
      </c>
      <c r="AC238" s="152" t="s">
        <v>721</v>
      </c>
      <c r="AD238" s="152" t="s">
        <v>721</v>
      </c>
      <c r="AE238" s="171" t="s">
        <v>198</v>
      </c>
    </row>
    <row r="239" spans="1:31" s="141" customFormat="1" ht="38.25">
      <c r="A239" s="26" t="s">
        <v>731</v>
      </c>
      <c r="B239" s="26" t="s">
        <v>561</v>
      </c>
      <c r="C239" s="235" t="s">
        <v>735</v>
      </c>
      <c r="D239" s="235" t="s">
        <v>3</v>
      </c>
      <c r="E239" s="36" t="s">
        <v>728</v>
      </c>
      <c r="F239" s="36" t="s">
        <v>19</v>
      </c>
      <c r="G239" s="36" t="s">
        <v>11</v>
      </c>
      <c r="H239" s="37" t="s">
        <v>518</v>
      </c>
      <c r="I239" s="41">
        <v>45316</v>
      </c>
      <c r="J239" s="38">
        <v>45292</v>
      </c>
      <c r="K239" s="39" t="s">
        <v>3</v>
      </c>
      <c r="L239" s="39" t="s">
        <v>3</v>
      </c>
      <c r="M239" s="277">
        <v>137800</v>
      </c>
      <c r="N239" s="39" t="s">
        <v>3</v>
      </c>
      <c r="O239" s="39" t="s">
        <v>3</v>
      </c>
      <c r="P239" s="36" t="s">
        <v>729</v>
      </c>
      <c r="Q239" s="39" t="s">
        <v>3</v>
      </c>
      <c r="R239" s="277">
        <v>71628.84</v>
      </c>
      <c r="S239" s="53" t="s">
        <v>736</v>
      </c>
      <c r="T239" s="95" t="s">
        <v>701</v>
      </c>
      <c r="U239" s="95" t="s">
        <v>701</v>
      </c>
      <c r="V239" s="37" t="s">
        <v>580</v>
      </c>
      <c r="W239" s="36" t="s">
        <v>706</v>
      </c>
      <c r="X239" s="95" t="s">
        <v>720</v>
      </c>
      <c r="Y239" s="95" t="s">
        <v>6</v>
      </c>
      <c r="Z239" s="36" t="s">
        <v>721</v>
      </c>
      <c r="AA239" s="39" t="s">
        <v>650</v>
      </c>
      <c r="AB239" s="36" t="s">
        <v>721</v>
      </c>
      <c r="AC239" s="36" t="s">
        <v>721</v>
      </c>
      <c r="AD239" s="36" t="s">
        <v>721</v>
      </c>
      <c r="AE239" s="95" t="s">
        <v>198</v>
      </c>
    </row>
    <row r="240" spans="1:31" s="141" customFormat="1" ht="38.25">
      <c r="A240" s="26" t="s">
        <v>731</v>
      </c>
      <c r="B240" s="26" t="s">
        <v>561</v>
      </c>
      <c r="C240" s="235" t="s">
        <v>737</v>
      </c>
      <c r="D240" s="235" t="s">
        <v>3</v>
      </c>
      <c r="E240" s="36" t="s">
        <v>738</v>
      </c>
      <c r="F240" s="183" t="s">
        <v>411</v>
      </c>
      <c r="G240" s="36" t="s">
        <v>11</v>
      </c>
      <c r="H240" s="37" t="s">
        <v>518</v>
      </c>
      <c r="I240" s="41">
        <v>45316</v>
      </c>
      <c r="J240" s="38">
        <v>45292</v>
      </c>
      <c r="K240" s="39" t="s">
        <v>3</v>
      </c>
      <c r="L240" s="39" t="s">
        <v>3</v>
      </c>
      <c r="M240" s="277">
        <v>137800</v>
      </c>
      <c r="N240" s="39" t="s">
        <v>3</v>
      </c>
      <c r="O240" s="39" t="s">
        <v>3</v>
      </c>
      <c r="P240" s="36" t="s">
        <v>198</v>
      </c>
      <c r="Q240" s="39" t="s">
        <v>3</v>
      </c>
      <c r="R240" s="279" t="s">
        <v>3</v>
      </c>
      <c r="S240" s="53" t="s">
        <v>739</v>
      </c>
      <c r="T240" s="95" t="s">
        <v>701</v>
      </c>
      <c r="U240" s="95" t="s">
        <v>701</v>
      </c>
      <c r="V240" s="37" t="s">
        <v>580</v>
      </c>
      <c r="W240" s="36" t="s">
        <v>733</v>
      </c>
      <c r="X240" s="95" t="s">
        <v>720</v>
      </c>
      <c r="Y240" s="95" t="s">
        <v>13</v>
      </c>
      <c r="Z240" s="36" t="s">
        <v>104</v>
      </c>
      <c r="AA240" s="39" t="s">
        <v>3</v>
      </c>
      <c r="AB240" s="36" t="s">
        <v>104</v>
      </c>
      <c r="AC240" s="36" t="s">
        <v>104</v>
      </c>
      <c r="AD240" s="36" t="s">
        <v>104</v>
      </c>
      <c r="AE240" s="95" t="s">
        <v>198</v>
      </c>
    </row>
    <row r="241" spans="1:31" s="141" customFormat="1" ht="76.5">
      <c r="A241" s="26" t="s">
        <v>740</v>
      </c>
      <c r="B241" s="26" t="s">
        <v>561</v>
      </c>
      <c r="C241" s="235" t="s">
        <v>741</v>
      </c>
      <c r="D241" s="235" t="s">
        <v>3</v>
      </c>
      <c r="E241" s="36" t="s">
        <v>579</v>
      </c>
      <c r="F241" s="36" t="s">
        <v>19</v>
      </c>
      <c r="G241" s="36" t="s">
        <v>11</v>
      </c>
      <c r="H241" s="37" t="s">
        <v>518</v>
      </c>
      <c r="I241" s="41">
        <v>45316</v>
      </c>
      <c r="J241" s="38">
        <v>45292</v>
      </c>
      <c r="K241" s="39" t="s">
        <v>3</v>
      </c>
      <c r="L241" s="39" t="s">
        <v>3</v>
      </c>
      <c r="M241" s="277">
        <v>137800</v>
      </c>
      <c r="N241" s="39" t="s">
        <v>3</v>
      </c>
      <c r="O241" s="39" t="s">
        <v>3</v>
      </c>
      <c r="P241" s="95" t="s">
        <v>381</v>
      </c>
      <c r="Q241" s="39" t="s">
        <v>3</v>
      </c>
      <c r="R241" s="277">
        <v>17547</v>
      </c>
      <c r="S241" s="95" t="s">
        <v>572</v>
      </c>
      <c r="T241" s="95" t="s">
        <v>572</v>
      </c>
      <c r="U241" s="95" t="s">
        <v>572</v>
      </c>
      <c r="V241" s="37" t="s">
        <v>742</v>
      </c>
      <c r="W241" s="36" t="s">
        <v>719</v>
      </c>
      <c r="X241" s="95" t="s">
        <v>720</v>
      </c>
      <c r="Y241" s="95" t="s">
        <v>6</v>
      </c>
      <c r="Z241" s="36" t="s">
        <v>721</v>
      </c>
      <c r="AA241" s="39" t="s">
        <v>650</v>
      </c>
      <c r="AB241" s="36" t="s">
        <v>721</v>
      </c>
      <c r="AC241" s="36" t="s">
        <v>721</v>
      </c>
      <c r="AD241" s="36" t="s">
        <v>721</v>
      </c>
      <c r="AE241" s="95" t="s">
        <v>198</v>
      </c>
    </row>
    <row r="242" spans="1:31" s="180" customFormat="1" ht="76.5">
      <c r="A242" s="151" t="s">
        <v>740</v>
      </c>
      <c r="B242" s="151" t="s">
        <v>561</v>
      </c>
      <c r="C242" s="171" t="s">
        <v>743</v>
      </c>
      <c r="D242" s="152" t="s">
        <v>3</v>
      </c>
      <c r="E242" s="152" t="s">
        <v>724</v>
      </c>
      <c r="F242" s="152" t="s">
        <v>19</v>
      </c>
      <c r="G242" s="152" t="s">
        <v>11</v>
      </c>
      <c r="H242" s="37" t="s">
        <v>518</v>
      </c>
      <c r="I242" s="41">
        <v>45316</v>
      </c>
      <c r="J242" s="38">
        <v>45292</v>
      </c>
      <c r="K242" s="154" t="s">
        <v>3</v>
      </c>
      <c r="L242" s="154" t="s">
        <v>3</v>
      </c>
      <c r="M242" s="178">
        <v>128810</v>
      </c>
      <c r="N242" s="154" t="s">
        <v>3</v>
      </c>
      <c r="O242" s="154" t="s">
        <v>3</v>
      </c>
      <c r="P242" s="171" t="s">
        <v>381</v>
      </c>
      <c r="Q242" s="154" t="s">
        <v>3</v>
      </c>
      <c r="R242" s="178">
        <v>16402</v>
      </c>
      <c r="S242" s="171" t="s">
        <v>572</v>
      </c>
      <c r="T242" s="171" t="s">
        <v>572</v>
      </c>
      <c r="U242" s="171" t="s">
        <v>572</v>
      </c>
      <c r="V242" s="152" t="s">
        <v>725</v>
      </c>
      <c r="W242" s="152" t="s">
        <v>744</v>
      </c>
      <c r="X242" s="171" t="s">
        <v>720</v>
      </c>
      <c r="Y242" s="171" t="s">
        <v>6</v>
      </c>
      <c r="Z242" s="152" t="s">
        <v>721</v>
      </c>
      <c r="AA242" s="154" t="s">
        <v>650</v>
      </c>
      <c r="AB242" s="152" t="s">
        <v>721</v>
      </c>
      <c r="AC242" s="152" t="s">
        <v>721</v>
      </c>
      <c r="AD242" s="152" t="s">
        <v>721</v>
      </c>
      <c r="AE242" s="171" t="s">
        <v>198</v>
      </c>
    </row>
    <row r="243" spans="1:31" s="141" customFormat="1" ht="38.25">
      <c r="A243" s="26" t="s">
        <v>740</v>
      </c>
      <c r="B243" s="26" t="s">
        <v>561</v>
      </c>
      <c r="C243" s="235" t="s">
        <v>745</v>
      </c>
      <c r="D243" s="235" t="s">
        <v>3</v>
      </c>
      <c r="E243" s="36" t="s">
        <v>728</v>
      </c>
      <c r="F243" s="36" t="s">
        <v>19</v>
      </c>
      <c r="G243" s="36" t="s">
        <v>11</v>
      </c>
      <c r="H243" s="37" t="s">
        <v>518</v>
      </c>
      <c r="I243" s="41">
        <v>45316</v>
      </c>
      <c r="J243" s="38">
        <v>45292</v>
      </c>
      <c r="K243" s="39" t="s">
        <v>3</v>
      </c>
      <c r="L243" s="39" t="s">
        <v>3</v>
      </c>
      <c r="M243" s="277">
        <v>137800</v>
      </c>
      <c r="N243" s="39" t="s">
        <v>3</v>
      </c>
      <c r="O243" s="39" t="s">
        <v>3</v>
      </c>
      <c r="P243" s="36" t="s">
        <v>729</v>
      </c>
      <c r="Q243" s="39" t="s">
        <v>3</v>
      </c>
      <c r="R243" s="277">
        <v>71628.84</v>
      </c>
      <c r="S243" s="95" t="s">
        <v>572</v>
      </c>
      <c r="T243" s="95" t="s">
        <v>572</v>
      </c>
      <c r="U243" s="95" t="s">
        <v>572</v>
      </c>
      <c r="V243" s="36" t="s">
        <v>725</v>
      </c>
      <c r="W243" s="36" t="s">
        <v>706</v>
      </c>
      <c r="X243" s="95" t="s">
        <v>720</v>
      </c>
      <c r="Y243" s="95" t="s">
        <v>6</v>
      </c>
      <c r="Z243" s="36" t="s">
        <v>721</v>
      </c>
      <c r="AA243" s="39" t="s">
        <v>650</v>
      </c>
      <c r="AB243" s="36" t="s">
        <v>721</v>
      </c>
      <c r="AC243" s="36" t="s">
        <v>721</v>
      </c>
      <c r="AD243" s="36" t="s">
        <v>721</v>
      </c>
      <c r="AE243" s="95" t="s">
        <v>198</v>
      </c>
    </row>
    <row r="244" spans="1:31" s="141" customFormat="1" ht="38.25">
      <c r="A244" s="26" t="s">
        <v>746</v>
      </c>
      <c r="B244" s="26" t="s">
        <v>561</v>
      </c>
      <c r="C244" s="235" t="s">
        <v>747</v>
      </c>
      <c r="D244" s="235" t="s">
        <v>3</v>
      </c>
      <c r="E244" s="36" t="s">
        <v>579</v>
      </c>
      <c r="F244" s="36" t="s">
        <v>19</v>
      </c>
      <c r="G244" s="36" t="s">
        <v>11</v>
      </c>
      <c r="H244" s="37" t="s">
        <v>518</v>
      </c>
      <c r="I244" s="41">
        <v>45316</v>
      </c>
      <c r="J244" s="38">
        <v>45292</v>
      </c>
      <c r="K244" s="39" t="s">
        <v>3</v>
      </c>
      <c r="L244" s="39" t="s">
        <v>3</v>
      </c>
      <c r="M244" s="277">
        <v>137800</v>
      </c>
      <c r="N244" s="39" t="s">
        <v>3</v>
      </c>
      <c r="O244" s="39" t="s">
        <v>3</v>
      </c>
      <c r="P244" s="95" t="s">
        <v>381</v>
      </c>
      <c r="Q244" s="39" t="s">
        <v>3</v>
      </c>
      <c r="R244" s="277">
        <v>18798</v>
      </c>
      <c r="S244" s="177">
        <v>0.309</v>
      </c>
      <c r="T244" s="177">
        <v>0.23199999999999998</v>
      </c>
      <c r="U244" s="177">
        <v>7.6999999999999999E-2</v>
      </c>
      <c r="V244" s="37" t="s">
        <v>748</v>
      </c>
      <c r="W244" s="36" t="s">
        <v>749</v>
      </c>
      <c r="X244" s="95" t="s">
        <v>720</v>
      </c>
      <c r="Y244" s="95" t="s">
        <v>6</v>
      </c>
      <c r="Z244" s="36" t="s">
        <v>721</v>
      </c>
      <c r="AA244" s="39" t="s">
        <v>650</v>
      </c>
      <c r="AB244" s="36" t="s">
        <v>721</v>
      </c>
      <c r="AC244" s="36" t="s">
        <v>721</v>
      </c>
      <c r="AD244" s="36" t="s">
        <v>721</v>
      </c>
      <c r="AE244" s="95" t="s">
        <v>198</v>
      </c>
    </row>
    <row r="245" spans="1:31" s="180" customFormat="1" ht="38.25">
      <c r="A245" s="151" t="s">
        <v>746</v>
      </c>
      <c r="B245" s="151" t="s">
        <v>561</v>
      </c>
      <c r="C245" s="171" t="s">
        <v>750</v>
      </c>
      <c r="D245" s="152" t="s">
        <v>3</v>
      </c>
      <c r="E245" s="152" t="s">
        <v>724</v>
      </c>
      <c r="F245" s="152" t="s">
        <v>19</v>
      </c>
      <c r="G245" s="152" t="s">
        <v>11</v>
      </c>
      <c r="H245" s="37" t="s">
        <v>518</v>
      </c>
      <c r="I245" s="41">
        <v>45316</v>
      </c>
      <c r="J245" s="38">
        <v>45292</v>
      </c>
      <c r="K245" s="154" t="s">
        <v>3</v>
      </c>
      <c r="L245" s="154" t="s">
        <v>3</v>
      </c>
      <c r="M245" s="178">
        <v>128810</v>
      </c>
      <c r="N245" s="154" t="s">
        <v>3</v>
      </c>
      <c r="O245" s="154" t="s">
        <v>3</v>
      </c>
      <c r="P245" s="171" t="s">
        <v>381</v>
      </c>
      <c r="Q245" s="154" t="s">
        <v>3</v>
      </c>
      <c r="R245" s="178">
        <v>17488</v>
      </c>
      <c r="S245" s="184">
        <v>5.0000000000000001E-3</v>
      </c>
      <c r="T245" s="184">
        <v>0</v>
      </c>
      <c r="U245" s="184">
        <v>5.0000000000000001E-3</v>
      </c>
      <c r="V245" s="152" t="s">
        <v>725</v>
      </c>
      <c r="W245" s="152" t="s">
        <v>751</v>
      </c>
      <c r="X245" s="171" t="s">
        <v>720</v>
      </c>
      <c r="Y245" s="171" t="s">
        <v>6</v>
      </c>
      <c r="Z245" s="152" t="s">
        <v>721</v>
      </c>
      <c r="AA245" s="154" t="s">
        <v>650</v>
      </c>
      <c r="AB245" s="152" t="s">
        <v>721</v>
      </c>
      <c r="AC245" s="152" t="s">
        <v>721</v>
      </c>
      <c r="AD245" s="152" t="s">
        <v>721</v>
      </c>
      <c r="AE245" s="171" t="s">
        <v>198</v>
      </c>
    </row>
    <row r="246" spans="1:31" s="141" customFormat="1" ht="51">
      <c r="A246" s="26" t="s">
        <v>698</v>
      </c>
      <c r="B246" s="26" t="s">
        <v>561</v>
      </c>
      <c r="C246" s="235" t="s">
        <v>752</v>
      </c>
      <c r="D246" s="235" t="s">
        <v>3</v>
      </c>
      <c r="E246" s="36" t="s">
        <v>753</v>
      </c>
      <c r="F246" s="36" t="s">
        <v>19</v>
      </c>
      <c r="G246" s="36" t="s">
        <v>11</v>
      </c>
      <c r="H246" s="37" t="s">
        <v>518</v>
      </c>
      <c r="I246" s="41">
        <v>45316</v>
      </c>
      <c r="J246" s="38">
        <v>45292</v>
      </c>
      <c r="K246" s="39" t="s">
        <v>3</v>
      </c>
      <c r="L246" s="39" t="s">
        <v>3</v>
      </c>
      <c r="M246" s="277">
        <v>137800</v>
      </c>
      <c r="N246" s="39" t="s">
        <v>3</v>
      </c>
      <c r="O246" s="39" t="s">
        <v>3</v>
      </c>
      <c r="P246" s="176" t="s">
        <v>381</v>
      </c>
      <c r="Q246" s="39" t="s">
        <v>3</v>
      </c>
      <c r="R246" s="277">
        <v>18796</v>
      </c>
      <c r="S246" s="278">
        <v>0.26800000000000002</v>
      </c>
      <c r="T246" s="95" t="s">
        <v>701</v>
      </c>
      <c r="U246" s="95" t="s">
        <v>701</v>
      </c>
      <c r="V246" s="36" t="s">
        <v>81</v>
      </c>
      <c r="W246" s="36" t="s">
        <v>468</v>
      </c>
      <c r="X246" s="36" t="s">
        <v>581</v>
      </c>
      <c r="Y246" s="95" t="s">
        <v>13</v>
      </c>
      <c r="Z246" s="36" t="s">
        <v>104</v>
      </c>
      <c r="AA246" s="39" t="s">
        <v>650</v>
      </c>
      <c r="AB246" s="36" t="s">
        <v>104</v>
      </c>
      <c r="AC246" s="36" t="s">
        <v>3</v>
      </c>
      <c r="AD246" s="36" t="s">
        <v>3</v>
      </c>
      <c r="AE246" s="95" t="s">
        <v>198</v>
      </c>
    </row>
    <row r="247" spans="1:31" s="141" customFormat="1" ht="76.5">
      <c r="A247" s="26" t="s">
        <v>698</v>
      </c>
      <c r="B247" s="26" t="s">
        <v>561</v>
      </c>
      <c r="C247" s="235" t="s">
        <v>754</v>
      </c>
      <c r="D247" s="235" t="s">
        <v>3</v>
      </c>
      <c r="E247" s="36" t="s">
        <v>755</v>
      </c>
      <c r="F247" s="36" t="s">
        <v>19</v>
      </c>
      <c r="G247" s="36" t="s">
        <v>11</v>
      </c>
      <c r="H247" s="37" t="s">
        <v>518</v>
      </c>
      <c r="I247" s="41">
        <v>45337</v>
      </c>
      <c r="J247" s="38">
        <v>45292</v>
      </c>
      <c r="K247" s="39" t="s">
        <v>3</v>
      </c>
      <c r="L247" s="39" t="s">
        <v>3</v>
      </c>
      <c r="M247" s="277">
        <v>137800</v>
      </c>
      <c r="N247" s="39" t="s">
        <v>3</v>
      </c>
      <c r="O247" s="39" t="s">
        <v>3</v>
      </c>
      <c r="P247" s="36" t="s">
        <v>704</v>
      </c>
      <c r="Q247" s="39" t="s">
        <v>3</v>
      </c>
      <c r="R247" s="277">
        <v>71628.84</v>
      </c>
      <c r="S247" s="190" t="s">
        <v>756</v>
      </c>
      <c r="T247" s="95" t="s">
        <v>701</v>
      </c>
      <c r="U247" s="95" t="s">
        <v>701</v>
      </c>
      <c r="V247" s="36" t="s">
        <v>81</v>
      </c>
      <c r="W247" s="36" t="s">
        <v>706</v>
      </c>
      <c r="X247" s="36" t="s">
        <v>581</v>
      </c>
      <c r="Y247" s="95" t="s">
        <v>13</v>
      </c>
      <c r="Z247" s="36" t="s">
        <v>104</v>
      </c>
      <c r="AA247" s="39" t="s">
        <v>650</v>
      </c>
      <c r="AB247" s="36" t="s">
        <v>104</v>
      </c>
      <c r="AC247" s="36" t="s">
        <v>3</v>
      </c>
      <c r="AD247" s="36" t="s">
        <v>3</v>
      </c>
      <c r="AE247" s="95" t="s">
        <v>198</v>
      </c>
    </row>
    <row r="248" spans="1:31" s="18" customFormat="1" ht="25.5">
      <c r="A248" s="37" t="s">
        <v>757</v>
      </c>
      <c r="B248" s="37" t="s">
        <v>561</v>
      </c>
      <c r="C248" s="37" t="s">
        <v>758</v>
      </c>
      <c r="D248" s="37" t="s">
        <v>3</v>
      </c>
      <c r="E248" s="37" t="s">
        <v>579</v>
      </c>
      <c r="F248" s="37" t="s">
        <v>19</v>
      </c>
      <c r="G248" s="37" t="s">
        <v>11</v>
      </c>
      <c r="H248" s="37" t="s">
        <v>518</v>
      </c>
      <c r="I248" s="41">
        <v>45331</v>
      </c>
      <c r="J248" s="38">
        <v>45292</v>
      </c>
      <c r="K248" s="66" t="s">
        <v>3</v>
      </c>
      <c r="L248" s="66" t="s">
        <v>3</v>
      </c>
      <c r="M248" s="277">
        <v>137800</v>
      </c>
      <c r="N248" s="66" t="s">
        <v>3</v>
      </c>
      <c r="O248" s="66" t="s">
        <v>3</v>
      </c>
      <c r="P248" s="185" t="s">
        <v>381</v>
      </c>
      <c r="Q248" s="66" t="s">
        <v>3</v>
      </c>
      <c r="R248" s="277">
        <v>18799</v>
      </c>
      <c r="S248" s="186">
        <v>0.34100000000000003</v>
      </c>
      <c r="T248" s="190">
        <v>0.2387</v>
      </c>
      <c r="U248" s="190">
        <v>0.1023</v>
      </c>
      <c r="V248" s="37" t="s">
        <v>725</v>
      </c>
      <c r="W248" s="37" t="s">
        <v>706</v>
      </c>
      <c r="X248" s="187" t="s">
        <v>720</v>
      </c>
      <c r="Y248" s="187" t="s">
        <v>6</v>
      </c>
      <c r="Z248" s="37" t="s">
        <v>721</v>
      </c>
      <c r="AA248" s="66" t="s">
        <v>650</v>
      </c>
      <c r="AB248" s="37" t="s">
        <v>721</v>
      </c>
      <c r="AC248" s="37" t="s">
        <v>721</v>
      </c>
      <c r="AD248" s="37" t="s">
        <v>721</v>
      </c>
      <c r="AE248" s="187" t="s">
        <v>198</v>
      </c>
    </row>
    <row r="249" spans="1:31" s="18" customFormat="1" ht="25.5">
      <c r="A249" s="201" t="s">
        <v>757</v>
      </c>
      <c r="B249" s="201" t="s">
        <v>561</v>
      </c>
      <c r="C249" s="201" t="s">
        <v>900</v>
      </c>
      <c r="D249" s="201" t="s">
        <v>3</v>
      </c>
      <c r="E249" s="201" t="s">
        <v>901</v>
      </c>
      <c r="F249" s="201" t="s">
        <v>19</v>
      </c>
      <c r="G249" s="201" t="s">
        <v>11</v>
      </c>
      <c r="H249" s="201" t="s">
        <v>902</v>
      </c>
      <c r="I249" s="280">
        <v>45503</v>
      </c>
      <c r="J249" s="280">
        <v>45383</v>
      </c>
      <c r="K249" s="218" t="s">
        <v>3</v>
      </c>
      <c r="L249" s="218" t="s">
        <v>3</v>
      </c>
      <c r="M249" s="289">
        <v>137800</v>
      </c>
      <c r="N249" s="218" t="s">
        <v>3</v>
      </c>
      <c r="O249" s="218" t="s">
        <v>3</v>
      </c>
      <c r="P249" s="310" t="s">
        <v>381</v>
      </c>
      <c r="Q249" s="218" t="s">
        <v>3</v>
      </c>
      <c r="R249" s="289">
        <v>18799</v>
      </c>
      <c r="S249" s="311">
        <v>0.34100000000000003</v>
      </c>
      <c r="T249" s="312">
        <v>0.2387</v>
      </c>
      <c r="U249" s="312">
        <v>0.1023</v>
      </c>
      <c r="V249" s="201" t="s">
        <v>725</v>
      </c>
      <c r="W249" s="201" t="s">
        <v>706</v>
      </c>
      <c r="X249" s="313" t="s">
        <v>720</v>
      </c>
      <c r="Y249" s="313" t="s">
        <v>6</v>
      </c>
      <c r="Z249" s="201" t="s">
        <v>721</v>
      </c>
      <c r="AA249" s="218" t="s">
        <v>650</v>
      </c>
      <c r="AB249" s="201" t="s">
        <v>721</v>
      </c>
      <c r="AC249" s="201" t="s">
        <v>721</v>
      </c>
      <c r="AD249" s="201" t="s">
        <v>721</v>
      </c>
      <c r="AE249" s="313" t="s">
        <v>198</v>
      </c>
    </row>
  </sheetData>
  <autoFilter ref="A1:ZP225" xr:uid="{00000000-0001-0000-0000-000000000000}"/>
  <phoneticPr fontId="3" type="noConversion"/>
  <hyperlinks>
    <hyperlink ref="A199" r:id="rId1" xr:uid="{D5AF1F1F-9E4F-4F0F-A011-6159541A994E}"/>
    <hyperlink ref="A196" r:id="rId2" display="https://www.pensioenkappers.nl/" xr:uid="{D4ECC05E-4723-4F4B-9221-688D1414E5A7}"/>
    <hyperlink ref="A24" r:id="rId3" xr:uid="{01712AC4-1A69-47F2-9D36-6C3C33194D11}"/>
    <hyperlink ref="A31" r:id="rId4" xr:uid="{4B53646B-4FA8-4028-A975-FF9035BCA8AA}"/>
    <hyperlink ref="A45" r:id="rId5" xr:uid="{0B4E39CD-A8B4-48EE-A20D-6D83D91A7A85}"/>
    <hyperlink ref="A43" r:id="rId6" xr:uid="{659B6D92-CDB6-45B1-B3C7-A799FDE58698}"/>
  </hyperlinks>
  <pageMargins left="0" right="0" top="0" bottom="0.62992125984251968" header="0" footer="0.31496062992125984"/>
  <pageSetup paperSize="8" scale="33" fitToHeight="0" orientation="landscape" r:id="rId7"/>
  <headerFooter alignWithMargins="0">
    <oddFooter>&amp;C&amp;P&amp;R&amp;D &amp;F</oddFooter>
  </headerFooter>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activeCell="B7" sqref="B7"/>
    </sheetView>
  </sheetViews>
  <sheetFormatPr defaultRowHeight="12.75"/>
  <cols>
    <col min="1" max="1" width="44.140625" style="19" bestFit="1" customWidth="1"/>
    <col min="2" max="2" width="101.42578125" style="19" customWidth="1"/>
    <col min="3" max="16384" width="9.140625" style="19"/>
  </cols>
  <sheetData>
    <row r="1" spans="1:2" s="17" customFormat="1">
      <c r="A1" s="17" t="s">
        <v>14</v>
      </c>
      <c r="B1" s="17" t="s">
        <v>15</v>
      </c>
    </row>
    <row r="2" spans="1:2">
      <c r="A2" s="18" t="s">
        <v>17</v>
      </c>
      <c r="B2" s="18" t="s">
        <v>16</v>
      </c>
    </row>
    <row r="3" spans="1:2" ht="25.5">
      <c r="A3" s="18"/>
      <c r="B3" s="18" t="s">
        <v>42</v>
      </c>
    </row>
    <row r="4" spans="1:2">
      <c r="A4" s="18" t="s">
        <v>18</v>
      </c>
      <c r="B4" s="20" t="s">
        <v>29</v>
      </c>
    </row>
    <row r="5" spans="1:2">
      <c r="B5" s="21" t="s">
        <v>59</v>
      </c>
    </row>
    <row r="6" spans="1:2">
      <c r="B6" s="34" t="s">
        <v>58</v>
      </c>
    </row>
    <row r="7" spans="1:2" s="32" customFormat="1" ht="89.25">
      <c r="A7" s="33" t="s">
        <v>57</v>
      </c>
      <c r="B7" s="33" t="s">
        <v>62</v>
      </c>
    </row>
    <row r="8" spans="1:2">
      <c r="A8" s="18" t="s">
        <v>54</v>
      </c>
      <c r="B8" s="15" t="s">
        <v>55</v>
      </c>
    </row>
    <row r="9" spans="1:2">
      <c r="A9" s="18" t="s">
        <v>44</v>
      </c>
      <c r="B9" s="18" t="s">
        <v>34</v>
      </c>
    </row>
    <row r="10" spans="1:2" ht="25.5">
      <c r="A10" s="18" t="s">
        <v>45</v>
      </c>
      <c r="B10" s="18" t="s">
        <v>48</v>
      </c>
    </row>
    <row r="11" spans="1:2">
      <c r="A11" s="19" t="s">
        <v>31</v>
      </c>
      <c r="B11" s="18" t="s">
        <v>34</v>
      </c>
    </row>
    <row r="12" spans="1:2">
      <c r="A12" s="18" t="s">
        <v>46</v>
      </c>
      <c r="B12" s="18" t="s">
        <v>34</v>
      </c>
    </row>
    <row r="13" spans="1:2" ht="25.5">
      <c r="A13" s="18" t="s">
        <v>47</v>
      </c>
      <c r="B13" s="18" t="s">
        <v>48</v>
      </c>
    </row>
    <row r="14" spans="1:2">
      <c r="A14" s="19" t="s">
        <v>10</v>
      </c>
      <c r="B14" s="18" t="s">
        <v>35</v>
      </c>
    </row>
    <row r="15" spans="1:2">
      <c r="A15" s="18" t="s">
        <v>0</v>
      </c>
      <c r="B15" s="18" t="s">
        <v>36</v>
      </c>
    </row>
    <row r="16" spans="1:2">
      <c r="A16" s="18" t="s">
        <v>1</v>
      </c>
      <c r="B16" s="18" t="s">
        <v>36</v>
      </c>
    </row>
    <row r="17" spans="1:2">
      <c r="A17" s="18" t="s">
        <v>43</v>
      </c>
      <c r="B17" s="18" t="s">
        <v>50</v>
      </c>
    </row>
    <row r="18" spans="1:2" ht="25.5">
      <c r="A18" s="18" t="s">
        <v>33</v>
      </c>
      <c r="B18" s="18" t="s">
        <v>49</v>
      </c>
    </row>
    <row r="19" spans="1:2" ht="51">
      <c r="A19" s="18" t="s">
        <v>60</v>
      </c>
      <c r="B19" s="18" t="s">
        <v>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0984-9311-4339-81B9-212612FED850}">
  <dimension ref="A1:F328"/>
  <sheetViews>
    <sheetView zoomScaleNormal="100" workbookViewId="0">
      <pane ySplit="1" topLeftCell="A171" activePane="bottomLeft" state="frozen"/>
      <selection pane="bottomLeft" activeCell="H188" sqref="H188"/>
    </sheetView>
  </sheetViews>
  <sheetFormatPr defaultRowHeight="12.75"/>
  <cols>
    <col min="1" max="1" width="41.7109375" style="15" customWidth="1"/>
    <col min="2" max="2" width="37.42578125" style="15" customWidth="1"/>
    <col min="3" max="3" width="17.85546875" style="15" bestFit="1" customWidth="1"/>
    <col min="4" max="4" width="16.140625" style="15" bestFit="1" customWidth="1"/>
    <col min="5" max="5" width="14.42578125" style="15" bestFit="1" customWidth="1"/>
    <col min="6" max="6" width="15.5703125" style="15" bestFit="1" customWidth="1"/>
    <col min="7" max="8" width="9.140625" style="15"/>
    <col min="9" max="9" width="10.140625" style="15" bestFit="1" customWidth="1"/>
    <col min="10" max="16384" width="9.140625" style="15"/>
  </cols>
  <sheetData>
    <row r="1" spans="1:6" ht="25.5">
      <c r="A1" s="6" t="s">
        <v>7</v>
      </c>
      <c r="B1" s="6" t="s">
        <v>9</v>
      </c>
      <c r="C1" s="6" t="s">
        <v>506</v>
      </c>
      <c r="D1" s="6" t="s">
        <v>505</v>
      </c>
      <c r="E1" s="6" t="s">
        <v>57</v>
      </c>
      <c r="F1" s="6" t="s">
        <v>504</v>
      </c>
    </row>
    <row r="2" spans="1:6">
      <c r="A2" s="36" t="s">
        <v>63</v>
      </c>
      <c r="B2" s="36" t="s">
        <v>64</v>
      </c>
      <c r="C2" s="22" t="s">
        <v>65</v>
      </c>
      <c r="D2" s="22" t="s">
        <v>3</v>
      </c>
      <c r="E2" s="41" t="s">
        <v>518</v>
      </c>
      <c r="F2" s="41">
        <v>45273</v>
      </c>
    </row>
    <row r="3" spans="1:6">
      <c r="A3" s="36" t="s">
        <v>63</v>
      </c>
      <c r="B3" s="36" t="s">
        <v>64</v>
      </c>
      <c r="C3" s="22" t="s">
        <v>72</v>
      </c>
      <c r="D3" s="22" t="s">
        <v>3</v>
      </c>
      <c r="E3" s="41" t="s">
        <v>518</v>
      </c>
      <c r="F3" s="41">
        <v>45273</v>
      </c>
    </row>
    <row r="4" spans="1:6">
      <c r="A4" s="36" t="s">
        <v>63</v>
      </c>
      <c r="B4" s="36" t="s">
        <v>64</v>
      </c>
      <c r="C4" s="22" t="s">
        <v>77</v>
      </c>
      <c r="D4" s="22" t="s">
        <v>3</v>
      </c>
      <c r="E4" s="41" t="s">
        <v>518</v>
      </c>
      <c r="F4" s="41">
        <v>45273</v>
      </c>
    </row>
    <row r="5" spans="1:6">
      <c r="A5" s="36" t="s">
        <v>63</v>
      </c>
      <c r="B5" s="36" t="s">
        <v>64</v>
      </c>
      <c r="C5" s="22" t="s">
        <v>83</v>
      </c>
      <c r="D5" s="22" t="s">
        <v>3</v>
      </c>
      <c r="E5" s="41" t="s">
        <v>518</v>
      </c>
      <c r="F5" s="41">
        <v>45273</v>
      </c>
    </row>
    <row r="6" spans="1:6">
      <c r="A6" s="95" t="s">
        <v>456</v>
      </c>
      <c r="B6" s="36" t="s">
        <v>64</v>
      </c>
      <c r="C6" s="22" t="s">
        <v>457</v>
      </c>
      <c r="D6" s="255" t="s">
        <v>3</v>
      </c>
      <c r="E6" s="41" t="s">
        <v>518</v>
      </c>
      <c r="F6" s="41">
        <v>45273</v>
      </c>
    </row>
    <row r="7" spans="1:6">
      <c r="A7" s="96" t="s">
        <v>465</v>
      </c>
      <c r="B7" s="36" t="s">
        <v>64</v>
      </c>
      <c r="C7" s="22" t="s">
        <v>466</v>
      </c>
      <c r="D7" s="22" t="s">
        <v>3</v>
      </c>
      <c r="E7" s="41" t="s">
        <v>518</v>
      </c>
      <c r="F7" s="41">
        <v>45281</v>
      </c>
    </row>
    <row r="8" spans="1:6">
      <c r="A8" s="96" t="s">
        <v>465</v>
      </c>
      <c r="B8" s="36" t="s">
        <v>64</v>
      </c>
      <c r="C8" s="22" t="s">
        <v>471</v>
      </c>
      <c r="D8" s="22" t="s">
        <v>3</v>
      </c>
      <c r="E8" s="41" t="s">
        <v>518</v>
      </c>
      <c r="F8" s="41">
        <v>45281</v>
      </c>
    </row>
    <row r="9" spans="1:6">
      <c r="A9" s="96" t="s">
        <v>465</v>
      </c>
      <c r="B9" s="36" t="s">
        <v>64</v>
      </c>
      <c r="C9" s="22" t="s">
        <v>473</v>
      </c>
      <c r="D9" s="22" t="s">
        <v>3</v>
      </c>
      <c r="E9" s="41" t="s">
        <v>518</v>
      </c>
      <c r="F9" s="41">
        <v>45281</v>
      </c>
    </row>
    <row r="10" spans="1:6">
      <c r="A10" s="96" t="s">
        <v>465</v>
      </c>
      <c r="B10" s="36" t="s">
        <v>64</v>
      </c>
      <c r="C10" s="22" t="s">
        <v>475</v>
      </c>
      <c r="D10" s="22" t="s">
        <v>3</v>
      </c>
      <c r="E10" s="41" t="s">
        <v>518</v>
      </c>
      <c r="F10" s="41">
        <v>45281</v>
      </c>
    </row>
    <row r="11" spans="1:6">
      <c r="A11" s="96" t="s">
        <v>465</v>
      </c>
      <c r="B11" s="36" t="s">
        <v>64</v>
      </c>
      <c r="C11" s="22" t="s">
        <v>477</v>
      </c>
      <c r="D11" s="22" t="s">
        <v>3</v>
      </c>
      <c r="E11" s="41" t="s">
        <v>518</v>
      </c>
      <c r="F11" s="41">
        <v>45281</v>
      </c>
    </row>
    <row r="12" spans="1:6">
      <c r="A12" s="96" t="s">
        <v>465</v>
      </c>
      <c r="B12" s="36" t="s">
        <v>64</v>
      </c>
      <c r="C12" s="22" t="s">
        <v>480</v>
      </c>
      <c r="D12" s="22" t="s">
        <v>3</v>
      </c>
      <c r="E12" s="41" t="s">
        <v>518</v>
      </c>
      <c r="F12" s="41">
        <v>45281</v>
      </c>
    </row>
    <row r="13" spans="1:6">
      <c r="A13" s="96" t="s">
        <v>465</v>
      </c>
      <c r="B13" s="36" t="s">
        <v>64</v>
      </c>
      <c r="C13" s="22" t="s">
        <v>482</v>
      </c>
      <c r="D13" s="22" t="s">
        <v>3</v>
      </c>
      <c r="E13" s="41" t="s">
        <v>518</v>
      </c>
      <c r="F13" s="41">
        <v>45281</v>
      </c>
    </row>
    <row r="14" spans="1:6">
      <c r="A14" s="96" t="s">
        <v>465</v>
      </c>
      <c r="B14" s="36" t="s">
        <v>64</v>
      </c>
      <c r="C14" s="22" t="s">
        <v>484</v>
      </c>
      <c r="D14" s="22" t="s">
        <v>3</v>
      </c>
      <c r="E14" s="41" t="s">
        <v>518</v>
      </c>
      <c r="F14" s="41">
        <v>45281</v>
      </c>
    </row>
    <row r="15" spans="1:6">
      <c r="A15" s="90" t="s">
        <v>486</v>
      </c>
      <c r="B15" s="36" t="s">
        <v>64</v>
      </c>
      <c r="C15" s="22" t="s">
        <v>487</v>
      </c>
      <c r="D15" s="22" t="s">
        <v>3</v>
      </c>
      <c r="E15" s="41" t="s">
        <v>518</v>
      </c>
      <c r="F15" s="41">
        <v>45281</v>
      </c>
    </row>
    <row r="16" spans="1:6">
      <c r="A16" s="90" t="s">
        <v>489</v>
      </c>
      <c r="B16" s="36" t="s">
        <v>64</v>
      </c>
      <c r="C16" s="22" t="s">
        <v>490</v>
      </c>
      <c r="D16" s="22" t="s">
        <v>3</v>
      </c>
      <c r="E16" s="41" t="s">
        <v>518</v>
      </c>
      <c r="F16" s="41">
        <v>45281</v>
      </c>
    </row>
    <row r="17" spans="1:6">
      <c r="A17" s="111" t="s">
        <v>376</v>
      </c>
      <c r="B17" s="111" t="s">
        <v>377</v>
      </c>
      <c r="C17" s="22" t="s">
        <v>378</v>
      </c>
      <c r="D17" s="22" t="s">
        <v>379</v>
      </c>
      <c r="E17" s="41" t="s">
        <v>518</v>
      </c>
      <c r="F17" s="41">
        <v>45279</v>
      </c>
    </row>
    <row r="18" spans="1:6">
      <c r="A18" s="111" t="s">
        <v>376</v>
      </c>
      <c r="B18" s="111" t="s">
        <v>377</v>
      </c>
      <c r="C18" s="22" t="s">
        <v>387</v>
      </c>
      <c r="D18" s="22" t="s">
        <v>379</v>
      </c>
      <c r="E18" s="41" t="s">
        <v>518</v>
      </c>
      <c r="F18" s="41">
        <v>45279</v>
      </c>
    </row>
    <row r="19" spans="1:6">
      <c r="A19" s="111" t="s">
        <v>376</v>
      </c>
      <c r="B19" s="111" t="s">
        <v>377</v>
      </c>
      <c r="C19" s="22" t="s">
        <v>389</v>
      </c>
      <c r="D19" s="22" t="s">
        <v>390</v>
      </c>
      <c r="E19" s="41" t="s">
        <v>518</v>
      </c>
      <c r="F19" s="41">
        <v>45279</v>
      </c>
    </row>
    <row r="20" spans="1:6">
      <c r="A20" s="111" t="s">
        <v>376</v>
      </c>
      <c r="B20" s="111" t="s">
        <v>377</v>
      </c>
      <c r="C20" s="22" t="s">
        <v>393</v>
      </c>
      <c r="D20" s="22" t="s">
        <v>394</v>
      </c>
      <c r="E20" s="41" t="s">
        <v>518</v>
      </c>
      <c r="F20" s="41">
        <v>45279</v>
      </c>
    </row>
    <row r="21" spans="1:6">
      <c r="A21" s="111" t="s">
        <v>376</v>
      </c>
      <c r="B21" s="111" t="s">
        <v>377</v>
      </c>
      <c r="C21" s="22" t="s">
        <v>396</v>
      </c>
      <c r="D21" s="22" t="s">
        <v>397</v>
      </c>
      <c r="E21" s="41" t="s">
        <v>518</v>
      </c>
      <c r="F21" s="41">
        <v>45279</v>
      </c>
    </row>
    <row r="22" spans="1:6">
      <c r="A22" s="111" t="s">
        <v>376</v>
      </c>
      <c r="B22" s="111" t="s">
        <v>377</v>
      </c>
      <c r="C22" s="22" t="s">
        <v>401</v>
      </c>
      <c r="D22" s="22" t="s">
        <v>402</v>
      </c>
      <c r="E22" s="41" t="s">
        <v>518</v>
      </c>
      <c r="F22" s="41">
        <v>45279</v>
      </c>
    </row>
    <row r="23" spans="1:6">
      <c r="A23" s="111" t="s">
        <v>376</v>
      </c>
      <c r="B23" s="111" t="s">
        <v>377</v>
      </c>
      <c r="C23" s="22" t="s">
        <v>404</v>
      </c>
      <c r="D23" s="22" t="s">
        <v>405</v>
      </c>
      <c r="E23" s="41" t="s">
        <v>518</v>
      </c>
      <c r="F23" s="41">
        <v>45279</v>
      </c>
    </row>
    <row r="24" spans="1:6">
      <c r="A24" s="111" t="s">
        <v>376</v>
      </c>
      <c r="B24" s="111" t="s">
        <v>377</v>
      </c>
      <c r="C24" s="22" t="s">
        <v>408</v>
      </c>
      <c r="D24" s="22" t="s">
        <v>409</v>
      </c>
      <c r="E24" s="41" t="s">
        <v>518</v>
      </c>
      <c r="F24" s="41">
        <v>45279</v>
      </c>
    </row>
    <row r="25" spans="1:6">
      <c r="A25" s="111" t="s">
        <v>376</v>
      </c>
      <c r="B25" s="111" t="s">
        <v>377</v>
      </c>
      <c r="C25" s="22" t="s">
        <v>412</v>
      </c>
      <c r="D25" s="22" t="s">
        <v>413</v>
      </c>
      <c r="E25" s="41" t="s">
        <v>518</v>
      </c>
      <c r="F25" s="41">
        <v>45279</v>
      </c>
    </row>
    <row r="26" spans="1:6">
      <c r="A26" s="95" t="s">
        <v>376</v>
      </c>
      <c r="B26" s="95" t="s">
        <v>377</v>
      </c>
      <c r="C26" s="22" t="s">
        <v>415</v>
      </c>
      <c r="D26" s="22" t="s">
        <v>416</v>
      </c>
      <c r="E26" s="41" t="s">
        <v>518</v>
      </c>
      <c r="F26" s="41">
        <v>45279</v>
      </c>
    </row>
    <row r="27" spans="1:6">
      <c r="A27" s="111" t="s">
        <v>376</v>
      </c>
      <c r="B27" s="111" t="s">
        <v>377</v>
      </c>
      <c r="C27" s="22" t="s">
        <v>418</v>
      </c>
      <c r="D27" s="22" t="s">
        <v>419</v>
      </c>
      <c r="E27" s="41" t="s">
        <v>518</v>
      </c>
      <c r="F27" s="41">
        <v>45279</v>
      </c>
    </row>
    <row r="28" spans="1:6">
      <c r="A28" s="111" t="s">
        <v>376</v>
      </c>
      <c r="B28" s="111" t="s">
        <v>377</v>
      </c>
      <c r="C28" s="22" t="s">
        <v>424</v>
      </c>
      <c r="D28" s="22" t="s">
        <v>425</v>
      </c>
      <c r="E28" s="41" t="s">
        <v>518</v>
      </c>
      <c r="F28" s="41">
        <v>45279</v>
      </c>
    </row>
    <row r="29" spans="1:6">
      <c r="A29" s="36" t="s">
        <v>767</v>
      </c>
      <c r="B29" s="44" t="s">
        <v>377</v>
      </c>
      <c r="C29" s="22" t="s">
        <v>768</v>
      </c>
      <c r="D29" s="22" t="s">
        <v>769</v>
      </c>
      <c r="E29" s="41" t="s">
        <v>518</v>
      </c>
      <c r="F29" s="41">
        <v>45279</v>
      </c>
    </row>
    <row r="30" spans="1:6">
      <c r="A30" s="36" t="s">
        <v>767</v>
      </c>
      <c r="B30" s="44" t="s">
        <v>377</v>
      </c>
      <c r="C30" s="22" t="s">
        <v>785</v>
      </c>
      <c r="D30" s="22" t="s">
        <v>769</v>
      </c>
      <c r="E30" s="41" t="s">
        <v>518</v>
      </c>
      <c r="F30" s="41">
        <v>45279</v>
      </c>
    </row>
    <row r="31" spans="1:6">
      <c r="A31" s="36" t="s">
        <v>767</v>
      </c>
      <c r="B31" s="44" t="s">
        <v>377</v>
      </c>
      <c r="C31" s="22" t="s">
        <v>792</v>
      </c>
      <c r="D31" s="22" t="s">
        <v>793</v>
      </c>
      <c r="E31" s="41" t="s">
        <v>518</v>
      </c>
      <c r="F31" s="41">
        <v>45279</v>
      </c>
    </row>
    <row r="32" spans="1:6">
      <c r="A32" s="36" t="s">
        <v>767</v>
      </c>
      <c r="B32" s="44" t="s">
        <v>377</v>
      </c>
      <c r="C32" s="22" t="s">
        <v>795</v>
      </c>
      <c r="D32" s="22" t="s">
        <v>793</v>
      </c>
      <c r="E32" s="41" t="s">
        <v>518</v>
      </c>
      <c r="F32" s="41">
        <v>45279</v>
      </c>
    </row>
    <row r="33" spans="1:6">
      <c r="A33" s="36" t="s">
        <v>767</v>
      </c>
      <c r="B33" s="44" t="s">
        <v>377</v>
      </c>
      <c r="C33" s="22" t="s">
        <v>798</v>
      </c>
      <c r="D33" s="22" t="s">
        <v>799</v>
      </c>
      <c r="E33" s="41" t="s">
        <v>518</v>
      </c>
      <c r="F33" s="41">
        <v>45279</v>
      </c>
    </row>
    <row r="34" spans="1:6">
      <c r="A34" s="36" t="s">
        <v>767</v>
      </c>
      <c r="B34" s="44" t="s">
        <v>377</v>
      </c>
      <c r="C34" s="22" t="s">
        <v>804</v>
      </c>
      <c r="D34" s="22" t="s">
        <v>799</v>
      </c>
      <c r="E34" s="41" t="s">
        <v>518</v>
      </c>
      <c r="F34" s="41">
        <v>45279</v>
      </c>
    </row>
    <row r="35" spans="1:6">
      <c r="A35" s="36" t="s">
        <v>767</v>
      </c>
      <c r="B35" s="44" t="s">
        <v>377</v>
      </c>
      <c r="C35" s="22" t="s">
        <v>807</v>
      </c>
      <c r="D35" s="22" t="s">
        <v>413</v>
      </c>
      <c r="E35" s="41" t="s">
        <v>820</v>
      </c>
      <c r="F35" s="41">
        <v>45293</v>
      </c>
    </row>
    <row r="36" spans="1:6">
      <c r="A36" s="36" t="s">
        <v>767</v>
      </c>
      <c r="B36" s="44" t="s">
        <v>377</v>
      </c>
      <c r="C36" s="22" t="s">
        <v>813</v>
      </c>
      <c r="D36" s="22" t="s">
        <v>413</v>
      </c>
      <c r="E36" s="41" t="s">
        <v>820</v>
      </c>
      <c r="F36" s="41">
        <v>45293</v>
      </c>
    </row>
    <row r="37" spans="1:6">
      <c r="A37" s="36" t="s">
        <v>427</v>
      </c>
      <c r="B37" s="44" t="s">
        <v>377</v>
      </c>
      <c r="C37" s="22" t="s">
        <v>428</v>
      </c>
      <c r="D37" s="22" t="s">
        <v>429</v>
      </c>
      <c r="E37" s="41" t="s">
        <v>820</v>
      </c>
      <c r="F37" s="41">
        <v>45299</v>
      </c>
    </row>
    <row r="38" spans="1:6">
      <c r="A38" s="36" t="s">
        <v>427</v>
      </c>
      <c r="B38" s="44" t="s">
        <v>377</v>
      </c>
      <c r="C38" s="22" t="s">
        <v>436</v>
      </c>
      <c r="D38" s="22" t="s">
        <v>437</v>
      </c>
      <c r="E38" s="41" t="s">
        <v>820</v>
      </c>
      <c r="F38" s="41">
        <v>45299</v>
      </c>
    </row>
    <row r="39" spans="1:6">
      <c r="A39" s="36" t="s">
        <v>427</v>
      </c>
      <c r="B39" s="44" t="s">
        <v>377</v>
      </c>
      <c r="C39" s="22" t="s">
        <v>441</v>
      </c>
      <c r="D39" s="22" t="s">
        <v>442</v>
      </c>
      <c r="E39" s="41" t="s">
        <v>820</v>
      </c>
      <c r="F39" s="41">
        <v>45299</v>
      </c>
    </row>
    <row r="40" spans="1:6">
      <c r="A40" s="36" t="s">
        <v>427</v>
      </c>
      <c r="B40" s="44" t="s">
        <v>377</v>
      </c>
      <c r="C40" s="22" t="s">
        <v>447</v>
      </c>
      <c r="D40" s="22" t="s">
        <v>448</v>
      </c>
      <c r="E40" s="41" t="s">
        <v>820</v>
      </c>
      <c r="F40" s="41">
        <v>45299</v>
      </c>
    </row>
    <row r="41" spans="1:6">
      <c r="A41" s="36" t="s">
        <v>427</v>
      </c>
      <c r="B41" s="44" t="s">
        <v>377</v>
      </c>
      <c r="C41" s="22" t="s">
        <v>449</v>
      </c>
      <c r="D41" s="22" t="s">
        <v>450</v>
      </c>
      <c r="E41" s="41" t="s">
        <v>820</v>
      </c>
      <c r="F41" s="41">
        <v>45299</v>
      </c>
    </row>
    <row r="42" spans="1:6">
      <c r="A42" s="36" t="s">
        <v>427</v>
      </c>
      <c r="B42" s="44" t="s">
        <v>377</v>
      </c>
      <c r="C42" s="22" t="s">
        <v>453</v>
      </c>
      <c r="D42" s="22" t="s">
        <v>454</v>
      </c>
      <c r="E42" s="41" t="s">
        <v>820</v>
      </c>
      <c r="F42" s="41">
        <v>45299</v>
      </c>
    </row>
    <row r="43" spans="1:6" ht="25.5">
      <c r="A43" s="204" t="s">
        <v>839</v>
      </c>
      <c r="B43" s="36" t="s">
        <v>840</v>
      </c>
      <c r="C43" s="22" t="s">
        <v>841</v>
      </c>
      <c r="D43" s="22" t="s">
        <v>3</v>
      </c>
      <c r="E43" s="41" t="s">
        <v>518</v>
      </c>
      <c r="F43" s="41">
        <v>45288</v>
      </c>
    </row>
    <row r="44" spans="1:6" ht="25.5">
      <c r="A44" s="204" t="s">
        <v>839</v>
      </c>
      <c r="B44" s="36" t="s">
        <v>840</v>
      </c>
      <c r="C44" s="22" t="s">
        <v>846</v>
      </c>
      <c r="D44" s="22" t="s">
        <v>3</v>
      </c>
      <c r="E44" s="41" t="s">
        <v>518</v>
      </c>
      <c r="F44" s="41">
        <v>45288</v>
      </c>
    </row>
    <row r="45" spans="1:6" ht="25.5">
      <c r="A45" s="204" t="s">
        <v>850</v>
      </c>
      <c r="B45" s="36" t="s">
        <v>840</v>
      </c>
      <c r="C45" s="22" t="s">
        <v>851</v>
      </c>
      <c r="D45" s="22" t="s">
        <v>3</v>
      </c>
      <c r="E45" s="41" t="s">
        <v>518</v>
      </c>
      <c r="F45" s="41">
        <v>45288</v>
      </c>
    </row>
    <row r="46" spans="1:6">
      <c r="A46" s="287" t="s">
        <v>853</v>
      </c>
      <c r="B46" s="288" t="s">
        <v>840</v>
      </c>
      <c r="C46" s="22" t="s">
        <v>854</v>
      </c>
      <c r="D46" s="22" t="s">
        <v>3</v>
      </c>
      <c r="E46" s="41" t="s">
        <v>518</v>
      </c>
      <c r="F46" s="41">
        <v>45288</v>
      </c>
    </row>
    <row r="47" spans="1:6">
      <c r="A47" s="287" t="s">
        <v>853</v>
      </c>
      <c r="B47" s="288" t="s">
        <v>840</v>
      </c>
      <c r="C47" s="22" t="s">
        <v>860</v>
      </c>
      <c r="D47" s="22" t="s">
        <v>3</v>
      </c>
      <c r="E47" s="41" t="s">
        <v>518</v>
      </c>
      <c r="F47" s="41">
        <v>45288</v>
      </c>
    </row>
    <row r="48" spans="1:6" ht="25.5">
      <c r="A48" s="287" t="s">
        <v>865</v>
      </c>
      <c r="B48" s="288" t="s">
        <v>840</v>
      </c>
      <c r="C48" s="22" t="s">
        <v>866</v>
      </c>
      <c r="D48" s="22" t="s">
        <v>3</v>
      </c>
      <c r="E48" s="41" t="s">
        <v>518</v>
      </c>
      <c r="F48" s="41">
        <v>45328</v>
      </c>
    </row>
    <row r="49" spans="1:6" ht="25.5">
      <c r="A49" s="287" t="s">
        <v>871</v>
      </c>
      <c r="B49" s="288" t="s">
        <v>840</v>
      </c>
      <c r="C49" s="22" t="s">
        <v>872</v>
      </c>
      <c r="D49" s="22" t="s">
        <v>3</v>
      </c>
      <c r="E49" s="41" t="s">
        <v>518</v>
      </c>
      <c r="F49" s="41">
        <v>45328</v>
      </c>
    </row>
    <row r="50" spans="1:6">
      <c r="A50" s="204" t="s">
        <v>875</v>
      </c>
      <c r="B50" s="288" t="s">
        <v>840</v>
      </c>
      <c r="C50" s="22" t="s">
        <v>876</v>
      </c>
      <c r="D50" s="22" t="s">
        <v>198</v>
      </c>
      <c r="E50" s="41" t="s">
        <v>518</v>
      </c>
      <c r="F50" s="41">
        <v>45288</v>
      </c>
    </row>
    <row r="51" spans="1:6">
      <c r="A51" s="204" t="s">
        <v>883</v>
      </c>
      <c r="B51" s="288" t="s">
        <v>840</v>
      </c>
      <c r="C51" s="22" t="s">
        <v>884</v>
      </c>
      <c r="D51" s="22" t="s">
        <v>198</v>
      </c>
      <c r="E51" s="41" t="s">
        <v>518</v>
      </c>
      <c r="F51" s="41">
        <v>45289</v>
      </c>
    </row>
    <row r="52" spans="1:6">
      <c r="A52" s="204" t="s">
        <v>883</v>
      </c>
      <c r="B52" s="288" t="s">
        <v>840</v>
      </c>
      <c r="C52" s="22" t="s">
        <v>886</v>
      </c>
      <c r="D52" s="22" t="s">
        <v>198</v>
      </c>
      <c r="E52" s="41" t="s">
        <v>518</v>
      </c>
      <c r="F52" s="41">
        <v>45295</v>
      </c>
    </row>
    <row r="53" spans="1:6">
      <c r="A53" s="204" t="s">
        <v>883</v>
      </c>
      <c r="B53" s="288" t="s">
        <v>840</v>
      </c>
      <c r="C53" s="22" t="s">
        <v>888</v>
      </c>
      <c r="D53" s="22" t="s">
        <v>198</v>
      </c>
      <c r="E53" s="41" t="s">
        <v>518</v>
      </c>
      <c r="F53" s="41">
        <v>45289</v>
      </c>
    </row>
    <row r="54" spans="1:6">
      <c r="A54" s="25" t="s">
        <v>520</v>
      </c>
      <c r="B54" s="26" t="s">
        <v>521</v>
      </c>
      <c r="C54" s="22" t="s">
        <v>522</v>
      </c>
      <c r="D54" s="22" t="s">
        <v>3</v>
      </c>
      <c r="E54" s="41" t="s">
        <v>820</v>
      </c>
      <c r="F54" s="41">
        <v>45266</v>
      </c>
    </row>
    <row r="55" spans="1:6">
      <c r="A55" s="25" t="s">
        <v>520</v>
      </c>
      <c r="B55" s="26" t="s">
        <v>521</v>
      </c>
      <c r="C55" s="22" t="s">
        <v>530</v>
      </c>
      <c r="D55" s="22" t="s">
        <v>3</v>
      </c>
      <c r="E55" s="41" t="s">
        <v>518</v>
      </c>
      <c r="F55" s="41">
        <v>45266</v>
      </c>
    </row>
    <row r="56" spans="1:6">
      <c r="A56" s="25" t="s">
        <v>533</v>
      </c>
      <c r="B56" s="26" t="s">
        <v>521</v>
      </c>
      <c r="C56" s="22" t="s">
        <v>534</v>
      </c>
      <c r="D56" s="22" t="s">
        <v>3</v>
      </c>
      <c r="E56" s="41" t="s">
        <v>518</v>
      </c>
      <c r="F56" s="41">
        <v>45274</v>
      </c>
    </row>
    <row r="57" spans="1:6">
      <c r="A57" s="25" t="s">
        <v>538</v>
      </c>
      <c r="B57" s="26" t="s">
        <v>521</v>
      </c>
      <c r="C57" s="22" t="s">
        <v>539</v>
      </c>
      <c r="D57" s="22" t="s">
        <v>3</v>
      </c>
      <c r="E57" s="41" t="s">
        <v>518</v>
      </c>
      <c r="F57" s="41">
        <v>45274</v>
      </c>
    </row>
    <row r="58" spans="1:6">
      <c r="A58" s="25" t="s">
        <v>540</v>
      </c>
      <c r="B58" s="26" t="s">
        <v>521</v>
      </c>
      <c r="C58" s="22" t="s">
        <v>541</v>
      </c>
      <c r="D58" s="22" t="s">
        <v>3</v>
      </c>
      <c r="E58" s="41" t="s">
        <v>518</v>
      </c>
      <c r="F58" s="41">
        <v>45274</v>
      </c>
    </row>
    <row r="59" spans="1:6">
      <c r="A59" s="25" t="s">
        <v>543</v>
      </c>
      <c r="B59" s="26" t="s">
        <v>521</v>
      </c>
      <c r="C59" s="22" t="s">
        <v>544</v>
      </c>
      <c r="D59" s="22" t="s">
        <v>3</v>
      </c>
      <c r="E59" s="41" t="s">
        <v>518</v>
      </c>
      <c r="F59" s="41">
        <v>45274</v>
      </c>
    </row>
    <row r="60" spans="1:6">
      <c r="A60" s="25" t="s">
        <v>545</v>
      </c>
      <c r="B60" s="26" t="s">
        <v>521</v>
      </c>
      <c r="C60" s="22" t="s">
        <v>546</v>
      </c>
      <c r="D60" s="22" t="s">
        <v>3</v>
      </c>
      <c r="E60" s="41" t="s">
        <v>518</v>
      </c>
      <c r="F60" s="41">
        <v>45274</v>
      </c>
    </row>
    <row r="61" spans="1:6">
      <c r="A61" s="25" t="s">
        <v>550</v>
      </c>
      <c r="B61" s="26" t="s">
        <v>521</v>
      </c>
      <c r="C61" s="22" t="s">
        <v>551</v>
      </c>
      <c r="D61" s="22" t="s">
        <v>3</v>
      </c>
      <c r="E61" s="41" t="s">
        <v>518</v>
      </c>
      <c r="F61" s="41">
        <v>45274</v>
      </c>
    </row>
    <row r="62" spans="1:6">
      <c r="A62" s="25" t="s">
        <v>88</v>
      </c>
      <c r="B62" s="26" t="s">
        <v>89</v>
      </c>
      <c r="C62" s="22" t="s">
        <v>90</v>
      </c>
      <c r="D62" s="22" t="s">
        <v>91</v>
      </c>
      <c r="E62" s="41" t="s">
        <v>518</v>
      </c>
      <c r="F62" s="41">
        <v>44937</v>
      </c>
    </row>
    <row r="63" spans="1:6">
      <c r="A63" s="25" t="s">
        <v>88</v>
      </c>
      <c r="B63" s="26" t="s">
        <v>89</v>
      </c>
      <c r="C63" s="22" t="s">
        <v>90</v>
      </c>
      <c r="D63" s="22" t="s">
        <v>100</v>
      </c>
      <c r="E63" s="41" t="s">
        <v>518</v>
      </c>
      <c r="F63" s="41">
        <v>44937</v>
      </c>
    </row>
    <row r="64" spans="1:6">
      <c r="A64" s="25" t="s">
        <v>88</v>
      </c>
      <c r="B64" s="26" t="s">
        <v>89</v>
      </c>
      <c r="C64" s="22" t="s">
        <v>90</v>
      </c>
      <c r="D64" s="22" t="s">
        <v>105</v>
      </c>
      <c r="E64" s="41" t="s">
        <v>518</v>
      </c>
      <c r="F64" s="41">
        <v>44937</v>
      </c>
    </row>
    <row r="65" spans="1:6">
      <c r="A65" s="26" t="s">
        <v>107</v>
      </c>
      <c r="B65" s="26" t="s">
        <v>89</v>
      </c>
      <c r="C65" s="22" t="s">
        <v>108</v>
      </c>
      <c r="D65" s="22" t="s">
        <v>109</v>
      </c>
      <c r="E65" s="41" t="s">
        <v>518</v>
      </c>
      <c r="F65" s="41">
        <v>44937</v>
      </c>
    </row>
    <row r="66" spans="1:6">
      <c r="A66" s="26" t="s">
        <v>107</v>
      </c>
      <c r="B66" s="26" t="s">
        <v>89</v>
      </c>
      <c r="C66" s="22" t="s">
        <v>113</v>
      </c>
      <c r="D66" s="22" t="s">
        <v>114</v>
      </c>
      <c r="E66" s="41" t="s">
        <v>518</v>
      </c>
      <c r="F66" s="41">
        <v>44937</v>
      </c>
    </row>
    <row r="67" spans="1:6">
      <c r="A67" s="26" t="s">
        <v>107</v>
      </c>
      <c r="B67" s="26" t="s">
        <v>89</v>
      </c>
      <c r="C67" s="22" t="s">
        <v>117</v>
      </c>
      <c r="D67" s="22" t="s">
        <v>118</v>
      </c>
      <c r="E67" s="41" t="s">
        <v>518</v>
      </c>
      <c r="F67" s="41">
        <v>44937</v>
      </c>
    </row>
    <row r="68" spans="1:6">
      <c r="A68" s="26" t="s">
        <v>107</v>
      </c>
      <c r="B68" s="26" t="s">
        <v>89</v>
      </c>
      <c r="C68" s="22" t="s">
        <v>120</v>
      </c>
      <c r="D68" s="22" t="s">
        <v>121</v>
      </c>
      <c r="E68" s="41" t="s">
        <v>518</v>
      </c>
      <c r="F68" s="41">
        <v>44937</v>
      </c>
    </row>
    <row r="69" spans="1:6">
      <c r="A69" s="26" t="s">
        <v>107</v>
      </c>
      <c r="B69" s="26" t="s">
        <v>89</v>
      </c>
      <c r="C69" s="22" t="s">
        <v>123</v>
      </c>
      <c r="D69" s="22" t="s">
        <v>124</v>
      </c>
      <c r="E69" s="41" t="s">
        <v>518</v>
      </c>
      <c r="F69" s="41">
        <v>44937</v>
      </c>
    </row>
    <row r="70" spans="1:6">
      <c r="A70" s="26" t="s">
        <v>107</v>
      </c>
      <c r="B70" s="26" t="s">
        <v>89</v>
      </c>
      <c r="C70" s="22" t="s">
        <v>126</v>
      </c>
      <c r="D70" s="22" t="s">
        <v>127</v>
      </c>
      <c r="E70" s="41" t="s">
        <v>518</v>
      </c>
      <c r="F70" s="41">
        <v>44937</v>
      </c>
    </row>
    <row r="71" spans="1:6">
      <c r="A71" s="25" t="s">
        <v>130</v>
      </c>
      <c r="B71" s="26" t="s">
        <v>89</v>
      </c>
      <c r="C71" s="22" t="s">
        <v>131</v>
      </c>
      <c r="D71" s="22" t="s">
        <v>132</v>
      </c>
      <c r="E71" s="41" t="s">
        <v>518</v>
      </c>
      <c r="F71" s="41">
        <v>44937</v>
      </c>
    </row>
    <row r="72" spans="1:6">
      <c r="A72" s="25" t="s">
        <v>130</v>
      </c>
      <c r="B72" s="26" t="s">
        <v>89</v>
      </c>
      <c r="C72" s="22" t="s">
        <v>131</v>
      </c>
      <c r="D72" s="22" t="s">
        <v>136</v>
      </c>
      <c r="E72" s="41" t="s">
        <v>518</v>
      </c>
      <c r="F72" s="41">
        <v>44937</v>
      </c>
    </row>
    <row r="73" spans="1:6">
      <c r="A73" s="25" t="s">
        <v>139</v>
      </c>
      <c r="B73" s="26" t="s">
        <v>89</v>
      </c>
      <c r="C73" s="22" t="s">
        <v>140</v>
      </c>
      <c r="D73" s="22" t="s">
        <v>141</v>
      </c>
      <c r="E73" s="41" t="s">
        <v>518</v>
      </c>
      <c r="F73" s="41">
        <v>44937</v>
      </c>
    </row>
    <row r="74" spans="1:6" ht="25.5">
      <c r="A74" s="25" t="s">
        <v>139</v>
      </c>
      <c r="B74" s="26" t="s">
        <v>89</v>
      </c>
      <c r="C74" s="22" t="s">
        <v>140</v>
      </c>
      <c r="D74" s="22" t="s">
        <v>146</v>
      </c>
      <c r="E74" s="41" t="s">
        <v>518</v>
      </c>
      <c r="F74" s="41">
        <v>44937</v>
      </c>
    </row>
    <row r="75" spans="1:6">
      <c r="A75" s="25" t="s">
        <v>150</v>
      </c>
      <c r="B75" s="26" t="s">
        <v>89</v>
      </c>
      <c r="C75" s="22" t="s">
        <v>151</v>
      </c>
      <c r="D75" s="22" t="s">
        <v>152</v>
      </c>
      <c r="E75" s="41" t="s">
        <v>518</v>
      </c>
      <c r="F75" s="41">
        <v>44937</v>
      </c>
    </row>
    <row r="76" spans="1:6">
      <c r="A76" s="25" t="s">
        <v>150</v>
      </c>
      <c r="B76" s="26" t="s">
        <v>89</v>
      </c>
      <c r="C76" s="22" t="s">
        <v>151</v>
      </c>
      <c r="D76" s="22" t="s">
        <v>155</v>
      </c>
      <c r="E76" s="41" t="s">
        <v>518</v>
      </c>
      <c r="F76" s="41">
        <v>44937</v>
      </c>
    </row>
    <row r="77" spans="1:6">
      <c r="A77" s="25" t="s">
        <v>150</v>
      </c>
      <c r="B77" s="26" t="s">
        <v>89</v>
      </c>
      <c r="C77" s="22" t="s">
        <v>151</v>
      </c>
      <c r="D77" s="22" t="s">
        <v>157</v>
      </c>
      <c r="E77" s="41" t="s">
        <v>518</v>
      </c>
      <c r="F77" s="41">
        <v>44937</v>
      </c>
    </row>
    <row r="78" spans="1:6">
      <c r="A78" s="25" t="s">
        <v>150</v>
      </c>
      <c r="B78" s="26" t="s">
        <v>89</v>
      </c>
      <c r="C78" s="22" t="s">
        <v>151</v>
      </c>
      <c r="D78" s="22" t="s">
        <v>159</v>
      </c>
      <c r="E78" s="41" t="s">
        <v>518</v>
      </c>
      <c r="F78" s="41">
        <v>44937</v>
      </c>
    </row>
    <row r="79" spans="1:6">
      <c r="A79" s="25" t="s">
        <v>150</v>
      </c>
      <c r="B79" s="26" t="s">
        <v>89</v>
      </c>
      <c r="C79" s="22" t="s">
        <v>151</v>
      </c>
      <c r="D79" s="22" t="s">
        <v>161</v>
      </c>
      <c r="E79" s="41" t="s">
        <v>518</v>
      </c>
      <c r="F79" s="41">
        <v>44937</v>
      </c>
    </row>
    <row r="80" spans="1:6">
      <c r="A80" s="25" t="s">
        <v>150</v>
      </c>
      <c r="B80" s="26" t="s">
        <v>89</v>
      </c>
      <c r="C80" s="22" t="s">
        <v>151</v>
      </c>
      <c r="D80" s="22" t="s">
        <v>163</v>
      </c>
      <c r="E80" s="41" t="s">
        <v>518</v>
      </c>
      <c r="F80" s="41">
        <v>44937</v>
      </c>
    </row>
    <row r="81" spans="1:6">
      <c r="A81" s="25" t="s">
        <v>150</v>
      </c>
      <c r="B81" s="26" t="s">
        <v>89</v>
      </c>
      <c r="C81" s="22" t="s">
        <v>165</v>
      </c>
      <c r="D81" s="22" t="s">
        <v>166</v>
      </c>
      <c r="E81" s="41" t="s">
        <v>518</v>
      </c>
      <c r="F81" s="41">
        <v>44937</v>
      </c>
    </row>
    <row r="82" spans="1:6">
      <c r="A82" s="25" t="s">
        <v>150</v>
      </c>
      <c r="B82" s="26" t="s">
        <v>89</v>
      </c>
      <c r="C82" s="22" t="s">
        <v>165</v>
      </c>
      <c r="D82" s="22" t="s">
        <v>168</v>
      </c>
      <c r="E82" s="41" t="s">
        <v>518</v>
      </c>
      <c r="F82" s="41">
        <v>44937</v>
      </c>
    </row>
    <row r="83" spans="1:6">
      <c r="A83" s="25" t="s">
        <v>150</v>
      </c>
      <c r="B83" s="26" t="s">
        <v>89</v>
      </c>
      <c r="C83" s="22" t="s">
        <v>165</v>
      </c>
      <c r="D83" s="22" t="s">
        <v>170</v>
      </c>
      <c r="E83" s="41" t="s">
        <v>518</v>
      </c>
      <c r="F83" s="41">
        <v>44937</v>
      </c>
    </row>
    <row r="84" spans="1:6">
      <c r="A84" s="25" t="s">
        <v>150</v>
      </c>
      <c r="B84" s="26" t="s">
        <v>89</v>
      </c>
      <c r="C84" s="22" t="s">
        <v>165</v>
      </c>
      <c r="D84" s="22" t="s">
        <v>172</v>
      </c>
      <c r="E84" s="41" t="s">
        <v>518</v>
      </c>
      <c r="F84" s="41">
        <v>44937</v>
      </c>
    </row>
    <row r="85" spans="1:6">
      <c r="A85" s="25" t="s">
        <v>150</v>
      </c>
      <c r="B85" s="26" t="s">
        <v>89</v>
      </c>
      <c r="C85" s="22" t="s">
        <v>165</v>
      </c>
      <c r="D85" s="22" t="s">
        <v>174</v>
      </c>
      <c r="E85" s="41" t="s">
        <v>518</v>
      </c>
      <c r="F85" s="41">
        <v>44937</v>
      </c>
    </row>
    <row r="86" spans="1:6">
      <c r="A86" s="25" t="s">
        <v>177</v>
      </c>
      <c r="B86" s="26" t="s">
        <v>89</v>
      </c>
      <c r="C86" s="22" t="s">
        <v>178</v>
      </c>
      <c r="D86" s="22" t="s">
        <v>179</v>
      </c>
      <c r="E86" s="41" t="s">
        <v>518</v>
      </c>
      <c r="F86" s="41">
        <v>44937</v>
      </c>
    </row>
    <row r="87" spans="1:6">
      <c r="A87" s="25" t="s">
        <v>177</v>
      </c>
      <c r="B87" s="26" t="s">
        <v>89</v>
      </c>
      <c r="C87" s="22" t="s">
        <v>185</v>
      </c>
      <c r="D87" s="22" t="s">
        <v>186</v>
      </c>
      <c r="E87" s="41" t="s">
        <v>518</v>
      </c>
      <c r="F87" s="41">
        <v>44937</v>
      </c>
    </row>
    <row r="88" spans="1:6">
      <c r="A88" s="25" t="s">
        <v>190</v>
      </c>
      <c r="B88" s="26" t="s">
        <v>89</v>
      </c>
      <c r="C88" s="22" t="s">
        <v>191</v>
      </c>
      <c r="D88" s="22" t="s">
        <v>192</v>
      </c>
      <c r="E88" s="41" t="s">
        <v>518</v>
      </c>
      <c r="F88" s="41">
        <v>44937</v>
      </c>
    </row>
    <row r="89" spans="1:6" s="260" customFormat="1">
      <c r="A89" s="25" t="s">
        <v>190</v>
      </c>
      <c r="B89" s="26" t="s">
        <v>89</v>
      </c>
      <c r="C89" s="22" t="s">
        <v>191</v>
      </c>
      <c r="D89" s="22" t="s">
        <v>205</v>
      </c>
      <c r="E89" s="41" t="s">
        <v>518</v>
      </c>
      <c r="F89" s="41">
        <v>44937</v>
      </c>
    </row>
    <row r="90" spans="1:6" s="260" customFormat="1">
      <c r="A90" s="25" t="s">
        <v>190</v>
      </c>
      <c r="B90" s="26" t="s">
        <v>89</v>
      </c>
      <c r="C90" s="22" t="s">
        <v>207</v>
      </c>
      <c r="D90" s="22" t="s">
        <v>208</v>
      </c>
      <c r="E90" s="41" t="s">
        <v>518</v>
      </c>
      <c r="F90" s="41">
        <v>44937</v>
      </c>
    </row>
    <row r="91" spans="1:6" s="260" customFormat="1">
      <c r="A91" s="25" t="s">
        <v>190</v>
      </c>
      <c r="B91" s="26" t="s">
        <v>89</v>
      </c>
      <c r="C91" s="22" t="s">
        <v>214</v>
      </c>
      <c r="D91" s="22" t="s">
        <v>208</v>
      </c>
      <c r="E91" s="41" t="s">
        <v>518</v>
      </c>
      <c r="F91" s="41">
        <v>44937</v>
      </c>
    </row>
    <row r="92" spans="1:6" s="260" customFormat="1">
      <c r="A92" s="25" t="s">
        <v>220</v>
      </c>
      <c r="B92" s="26" t="s">
        <v>89</v>
      </c>
      <c r="C92" s="22" t="s">
        <v>221</v>
      </c>
      <c r="D92" s="22" t="s">
        <v>231</v>
      </c>
      <c r="E92" s="41" t="s">
        <v>518</v>
      </c>
      <c r="F92" s="41">
        <v>44937</v>
      </c>
    </row>
    <row r="93" spans="1:6" s="260" customFormat="1">
      <c r="A93" s="25" t="s">
        <v>220</v>
      </c>
      <c r="B93" s="26" t="s">
        <v>89</v>
      </c>
      <c r="C93" s="22" t="s">
        <v>221</v>
      </c>
      <c r="D93" s="22" t="s">
        <v>234</v>
      </c>
      <c r="E93" s="41" t="s">
        <v>518</v>
      </c>
      <c r="F93" s="41">
        <v>44937</v>
      </c>
    </row>
    <row r="94" spans="1:6" s="260" customFormat="1">
      <c r="A94" s="25" t="s">
        <v>220</v>
      </c>
      <c r="B94" s="26" t="s">
        <v>89</v>
      </c>
      <c r="C94" s="22" t="s">
        <v>221</v>
      </c>
      <c r="D94" s="22" t="s">
        <v>236</v>
      </c>
      <c r="E94" s="41" t="s">
        <v>518</v>
      </c>
      <c r="F94" s="41">
        <v>44937</v>
      </c>
    </row>
    <row r="95" spans="1:6" s="260" customFormat="1">
      <c r="A95" s="25" t="s">
        <v>239</v>
      </c>
      <c r="B95" s="26" t="s">
        <v>89</v>
      </c>
      <c r="C95" s="22" t="s">
        <v>221</v>
      </c>
      <c r="D95" s="22" t="s">
        <v>246</v>
      </c>
      <c r="E95" s="41" t="s">
        <v>518</v>
      </c>
      <c r="F95" s="41">
        <v>44937</v>
      </c>
    </row>
    <row r="96" spans="1:6" s="260" customFormat="1">
      <c r="A96" s="25" t="s">
        <v>239</v>
      </c>
      <c r="B96" s="26" t="s">
        <v>89</v>
      </c>
      <c r="C96" s="22" t="s">
        <v>221</v>
      </c>
      <c r="D96" s="22" t="s">
        <v>248</v>
      </c>
      <c r="E96" s="41" t="s">
        <v>518</v>
      </c>
      <c r="F96" s="41">
        <v>44937</v>
      </c>
    </row>
    <row r="97" spans="1:6" s="260" customFormat="1">
      <c r="A97" s="25" t="s">
        <v>239</v>
      </c>
      <c r="B97" s="26" t="s">
        <v>89</v>
      </c>
      <c r="C97" s="22" t="s">
        <v>221</v>
      </c>
      <c r="D97" s="22" t="s">
        <v>250</v>
      </c>
      <c r="E97" s="41" t="s">
        <v>518</v>
      </c>
      <c r="F97" s="41">
        <v>44937</v>
      </c>
    </row>
    <row r="98" spans="1:6" s="260" customFormat="1">
      <c r="A98" s="25" t="s">
        <v>253</v>
      </c>
      <c r="B98" s="26" t="s">
        <v>89</v>
      </c>
      <c r="C98" s="22" t="s">
        <v>221</v>
      </c>
      <c r="D98" s="22" t="s">
        <v>262</v>
      </c>
      <c r="E98" s="41" t="s">
        <v>518</v>
      </c>
      <c r="F98" s="41">
        <v>44937</v>
      </c>
    </row>
    <row r="99" spans="1:6" s="260" customFormat="1">
      <c r="A99" s="25" t="s">
        <v>253</v>
      </c>
      <c r="B99" s="26" t="s">
        <v>89</v>
      </c>
      <c r="C99" s="22" t="s">
        <v>221</v>
      </c>
      <c r="D99" s="22" t="s">
        <v>265</v>
      </c>
      <c r="E99" s="41" t="s">
        <v>518</v>
      </c>
      <c r="F99" s="41">
        <v>44937</v>
      </c>
    </row>
    <row r="100" spans="1:6" s="260" customFormat="1">
      <c r="A100" s="25" t="s">
        <v>253</v>
      </c>
      <c r="B100" s="26" t="s">
        <v>89</v>
      </c>
      <c r="C100" s="22" t="s">
        <v>221</v>
      </c>
      <c r="D100" s="22" t="s">
        <v>267</v>
      </c>
      <c r="E100" s="41" t="s">
        <v>518</v>
      </c>
      <c r="F100" s="41">
        <v>44937</v>
      </c>
    </row>
    <row r="101" spans="1:6" s="260" customFormat="1">
      <c r="A101" s="25" t="s">
        <v>270</v>
      </c>
      <c r="B101" s="26" t="s">
        <v>89</v>
      </c>
      <c r="C101" s="22" t="s">
        <v>221</v>
      </c>
      <c r="D101" s="22" t="s">
        <v>278</v>
      </c>
      <c r="E101" s="41" t="s">
        <v>518</v>
      </c>
      <c r="F101" s="41">
        <v>44937</v>
      </c>
    </row>
    <row r="102" spans="1:6" s="260" customFormat="1">
      <c r="A102" s="25" t="s">
        <v>270</v>
      </c>
      <c r="B102" s="26" t="s">
        <v>89</v>
      </c>
      <c r="C102" s="22" t="s">
        <v>221</v>
      </c>
      <c r="D102" s="22" t="s">
        <v>281</v>
      </c>
      <c r="E102" s="41" t="s">
        <v>518</v>
      </c>
      <c r="F102" s="41">
        <v>44937</v>
      </c>
    </row>
    <row r="103" spans="1:6" s="260" customFormat="1">
      <c r="A103" s="25" t="s">
        <v>270</v>
      </c>
      <c r="B103" s="26" t="s">
        <v>89</v>
      </c>
      <c r="C103" s="22" t="s">
        <v>221</v>
      </c>
      <c r="D103" s="22" t="s">
        <v>283</v>
      </c>
      <c r="E103" s="41" t="s">
        <v>518</v>
      </c>
      <c r="F103" s="41">
        <v>44937</v>
      </c>
    </row>
    <row r="104" spans="1:6">
      <c r="A104" s="25" t="s">
        <v>286</v>
      </c>
      <c r="B104" s="26" t="s">
        <v>89</v>
      </c>
      <c r="C104" s="22" t="s">
        <v>287</v>
      </c>
      <c r="D104" s="22" t="s">
        <v>288</v>
      </c>
      <c r="E104" s="41" t="s">
        <v>518</v>
      </c>
      <c r="F104" s="41">
        <v>44937</v>
      </c>
    </row>
    <row r="105" spans="1:6">
      <c r="A105" s="25" t="s">
        <v>286</v>
      </c>
      <c r="B105" s="26" t="s">
        <v>89</v>
      </c>
      <c r="C105" s="22" t="s">
        <v>287</v>
      </c>
      <c r="D105" s="22" t="s">
        <v>292</v>
      </c>
      <c r="E105" s="41" t="s">
        <v>518</v>
      </c>
      <c r="F105" s="41">
        <v>44937</v>
      </c>
    </row>
    <row r="106" spans="1:6">
      <c r="A106" s="25" t="s">
        <v>286</v>
      </c>
      <c r="B106" s="26" t="s">
        <v>89</v>
      </c>
      <c r="C106" s="22" t="s">
        <v>287</v>
      </c>
      <c r="D106" s="22" t="s">
        <v>294</v>
      </c>
      <c r="E106" s="41" t="s">
        <v>518</v>
      </c>
      <c r="F106" s="41">
        <v>44937</v>
      </c>
    </row>
    <row r="107" spans="1:6">
      <c r="A107" s="25" t="s">
        <v>297</v>
      </c>
      <c r="B107" s="26" t="s">
        <v>89</v>
      </c>
      <c r="C107" s="22" t="s">
        <v>151</v>
      </c>
      <c r="D107" s="22" t="s">
        <v>298</v>
      </c>
      <c r="E107" s="41" t="s">
        <v>518</v>
      </c>
      <c r="F107" s="41">
        <v>44937</v>
      </c>
    </row>
    <row r="108" spans="1:6">
      <c r="A108" s="25" t="s">
        <v>297</v>
      </c>
      <c r="B108" s="26" t="s">
        <v>89</v>
      </c>
      <c r="C108" s="22" t="s">
        <v>165</v>
      </c>
      <c r="D108" s="22" t="s">
        <v>300</v>
      </c>
      <c r="E108" s="41" t="s">
        <v>518</v>
      </c>
      <c r="F108" s="41">
        <v>44937</v>
      </c>
    </row>
    <row r="109" spans="1:6">
      <c r="A109" s="25" t="s">
        <v>297</v>
      </c>
      <c r="B109" s="26" t="s">
        <v>89</v>
      </c>
      <c r="C109" s="22" t="s">
        <v>302</v>
      </c>
      <c r="D109" s="22" t="s">
        <v>303</v>
      </c>
      <c r="E109" s="41" t="s">
        <v>518</v>
      </c>
      <c r="F109" s="41">
        <v>44937</v>
      </c>
    </row>
    <row r="110" spans="1:6">
      <c r="A110" s="25" t="s">
        <v>297</v>
      </c>
      <c r="B110" s="26" t="s">
        <v>89</v>
      </c>
      <c r="C110" s="22" t="s">
        <v>305</v>
      </c>
      <c r="D110" s="22" t="s">
        <v>306</v>
      </c>
      <c r="E110" s="41" t="s">
        <v>518</v>
      </c>
      <c r="F110" s="41">
        <v>44937</v>
      </c>
    </row>
    <row r="111" spans="1:6">
      <c r="A111" s="25" t="s">
        <v>297</v>
      </c>
      <c r="B111" s="26" t="s">
        <v>89</v>
      </c>
      <c r="C111" s="22" t="s">
        <v>302</v>
      </c>
      <c r="D111" s="22" t="s">
        <v>308</v>
      </c>
      <c r="E111" s="41" t="s">
        <v>518</v>
      </c>
      <c r="F111" s="41">
        <v>44937</v>
      </c>
    </row>
    <row r="112" spans="1:6">
      <c r="A112" s="25" t="s">
        <v>297</v>
      </c>
      <c r="B112" s="26" t="s">
        <v>89</v>
      </c>
      <c r="C112" s="22" t="s">
        <v>305</v>
      </c>
      <c r="D112" s="22" t="s">
        <v>310</v>
      </c>
      <c r="E112" s="41" t="s">
        <v>518</v>
      </c>
      <c r="F112" s="41">
        <v>44937</v>
      </c>
    </row>
    <row r="113" spans="1:6">
      <c r="A113" s="25" t="s">
        <v>297</v>
      </c>
      <c r="B113" s="26" t="s">
        <v>89</v>
      </c>
      <c r="C113" s="22" t="s">
        <v>302</v>
      </c>
      <c r="D113" s="22" t="s">
        <v>312</v>
      </c>
      <c r="E113" s="41" t="s">
        <v>518</v>
      </c>
      <c r="F113" s="41">
        <v>44937</v>
      </c>
    </row>
    <row r="114" spans="1:6">
      <c r="A114" s="25" t="s">
        <v>297</v>
      </c>
      <c r="B114" s="26" t="s">
        <v>89</v>
      </c>
      <c r="C114" s="22" t="s">
        <v>305</v>
      </c>
      <c r="D114" s="22" t="s">
        <v>314</v>
      </c>
      <c r="E114" s="41" t="s">
        <v>518</v>
      </c>
      <c r="F114" s="41">
        <v>44937</v>
      </c>
    </row>
    <row r="115" spans="1:6">
      <c r="A115" s="25" t="s">
        <v>297</v>
      </c>
      <c r="B115" s="26" t="s">
        <v>89</v>
      </c>
      <c r="C115" s="22" t="s">
        <v>302</v>
      </c>
      <c r="D115" s="22" t="s">
        <v>186</v>
      </c>
      <c r="E115" s="41" t="s">
        <v>518</v>
      </c>
      <c r="F115" s="41">
        <v>44937</v>
      </c>
    </row>
    <row r="116" spans="1:6">
      <c r="A116" s="25" t="s">
        <v>297</v>
      </c>
      <c r="B116" s="26" t="s">
        <v>89</v>
      </c>
      <c r="C116" s="22" t="s">
        <v>305</v>
      </c>
      <c r="D116" s="22" t="s">
        <v>186</v>
      </c>
      <c r="E116" s="41" t="s">
        <v>518</v>
      </c>
      <c r="F116" s="41">
        <v>44937</v>
      </c>
    </row>
    <row r="117" spans="1:6">
      <c r="A117" s="25" t="s">
        <v>297</v>
      </c>
      <c r="B117" s="26" t="s">
        <v>89</v>
      </c>
      <c r="C117" s="22" t="s">
        <v>302</v>
      </c>
      <c r="D117" s="22" t="s">
        <v>318</v>
      </c>
      <c r="E117" s="41" t="s">
        <v>518</v>
      </c>
      <c r="F117" s="41">
        <v>44937</v>
      </c>
    </row>
    <row r="118" spans="1:6">
      <c r="A118" s="25" t="s">
        <v>297</v>
      </c>
      <c r="B118" s="26" t="s">
        <v>89</v>
      </c>
      <c r="C118" s="22" t="s">
        <v>305</v>
      </c>
      <c r="D118" s="22" t="s">
        <v>320</v>
      </c>
      <c r="E118" s="41" t="s">
        <v>518</v>
      </c>
      <c r="F118" s="41">
        <v>44937</v>
      </c>
    </row>
    <row r="119" spans="1:6">
      <c r="A119" s="25" t="s">
        <v>297</v>
      </c>
      <c r="B119" s="26" t="s">
        <v>89</v>
      </c>
      <c r="C119" s="22" t="s">
        <v>207</v>
      </c>
      <c r="D119" s="22" t="s">
        <v>322</v>
      </c>
      <c r="E119" s="41" t="s">
        <v>518</v>
      </c>
      <c r="F119" s="41">
        <v>44937</v>
      </c>
    </row>
    <row r="120" spans="1:6">
      <c r="A120" s="25" t="s">
        <v>297</v>
      </c>
      <c r="B120" s="26" t="s">
        <v>89</v>
      </c>
      <c r="C120" s="22" t="s">
        <v>214</v>
      </c>
      <c r="D120" s="22" t="s">
        <v>322</v>
      </c>
      <c r="E120" s="41" t="s">
        <v>518</v>
      </c>
      <c r="F120" s="41">
        <v>44937</v>
      </c>
    </row>
    <row r="121" spans="1:6">
      <c r="A121" s="25" t="s">
        <v>331</v>
      </c>
      <c r="B121" s="26" t="s">
        <v>89</v>
      </c>
      <c r="C121" s="22" t="s">
        <v>302</v>
      </c>
      <c r="D121" s="22" t="s">
        <v>332</v>
      </c>
      <c r="E121" s="41" t="s">
        <v>518</v>
      </c>
      <c r="F121" s="41">
        <v>44937</v>
      </c>
    </row>
    <row r="122" spans="1:6">
      <c r="A122" s="25" t="s">
        <v>331</v>
      </c>
      <c r="B122" s="26" t="s">
        <v>89</v>
      </c>
      <c r="C122" s="22" t="s">
        <v>305</v>
      </c>
      <c r="D122" s="22" t="s">
        <v>334</v>
      </c>
      <c r="E122" s="41" t="s">
        <v>518</v>
      </c>
      <c r="F122" s="41">
        <v>44937</v>
      </c>
    </row>
    <row r="123" spans="1:6">
      <c r="A123" s="25" t="s">
        <v>337</v>
      </c>
      <c r="B123" s="26" t="s">
        <v>89</v>
      </c>
      <c r="C123" s="22" t="s">
        <v>207</v>
      </c>
      <c r="D123" s="22" t="s">
        <v>338</v>
      </c>
      <c r="E123" s="41" t="s">
        <v>518</v>
      </c>
      <c r="F123" s="41">
        <v>44937</v>
      </c>
    </row>
    <row r="124" spans="1:6">
      <c r="A124" s="25" t="s">
        <v>337</v>
      </c>
      <c r="B124" s="26" t="s">
        <v>89</v>
      </c>
      <c r="C124" s="22" t="s">
        <v>207</v>
      </c>
      <c r="D124" s="22" t="s">
        <v>341</v>
      </c>
      <c r="E124" s="41" t="s">
        <v>518</v>
      </c>
      <c r="F124" s="41">
        <v>44937</v>
      </c>
    </row>
    <row r="125" spans="1:6">
      <c r="A125" s="25" t="s">
        <v>337</v>
      </c>
      <c r="B125" s="26" t="s">
        <v>89</v>
      </c>
      <c r="C125" s="22" t="s">
        <v>207</v>
      </c>
      <c r="D125" s="22" t="s">
        <v>342</v>
      </c>
      <c r="E125" s="41" t="s">
        <v>518</v>
      </c>
      <c r="F125" s="41">
        <v>44937</v>
      </c>
    </row>
    <row r="126" spans="1:6">
      <c r="A126" s="25" t="s">
        <v>337</v>
      </c>
      <c r="B126" s="26" t="s">
        <v>89</v>
      </c>
      <c r="C126" s="22" t="s">
        <v>214</v>
      </c>
      <c r="D126" s="22" t="s">
        <v>345</v>
      </c>
      <c r="E126" s="41" t="s">
        <v>518</v>
      </c>
      <c r="F126" s="41">
        <v>44937</v>
      </c>
    </row>
    <row r="127" spans="1:6">
      <c r="A127" s="25" t="s">
        <v>337</v>
      </c>
      <c r="B127" s="26" t="s">
        <v>89</v>
      </c>
      <c r="C127" s="22" t="s">
        <v>214</v>
      </c>
      <c r="D127" s="22" t="s">
        <v>347</v>
      </c>
      <c r="E127" s="41" t="s">
        <v>518</v>
      </c>
      <c r="F127" s="41">
        <v>44937</v>
      </c>
    </row>
    <row r="128" spans="1:6">
      <c r="A128" s="25" t="s">
        <v>337</v>
      </c>
      <c r="B128" s="26" t="s">
        <v>89</v>
      </c>
      <c r="C128" s="22" t="s">
        <v>348</v>
      </c>
      <c r="D128" s="22" t="s">
        <v>349</v>
      </c>
      <c r="E128" s="41" t="s">
        <v>518</v>
      </c>
      <c r="F128" s="41">
        <v>44937</v>
      </c>
    </row>
    <row r="129" spans="1:6">
      <c r="A129" s="25" t="s">
        <v>337</v>
      </c>
      <c r="B129" s="26" t="s">
        <v>89</v>
      </c>
      <c r="C129" s="22" t="s">
        <v>348</v>
      </c>
      <c r="D129" s="22" t="s">
        <v>354</v>
      </c>
      <c r="E129" s="41" t="s">
        <v>518</v>
      </c>
      <c r="F129" s="41">
        <v>44937</v>
      </c>
    </row>
    <row r="130" spans="1:6">
      <c r="A130" s="25" t="s">
        <v>337</v>
      </c>
      <c r="B130" s="26" t="s">
        <v>89</v>
      </c>
      <c r="C130" s="22" t="s">
        <v>348</v>
      </c>
      <c r="D130" s="22" t="s">
        <v>356</v>
      </c>
      <c r="E130" s="41" t="s">
        <v>518</v>
      </c>
      <c r="F130" s="41">
        <v>44937</v>
      </c>
    </row>
    <row r="131" spans="1:6">
      <c r="A131" s="25" t="s">
        <v>337</v>
      </c>
      <c r="B131" s="26" t="s">
        <v>89</v>
      </c>
      <c r="C131" s="22" t="s">
        <v>348</v>
      </c>
      <c r="D131" s="22" t="s">
        <v>358</v>
      </c>
      <c r="E131" s="41" t="s">
        <v>518</v>
      </c>
      <c r="F131" s="41">
        <v>44937</v>
      </c>
    </row>
    <row r="132" spans="1:6">
      <c r="A132" s="25" t="s">
        <v>337</v>
      </c>
      <c r="B132" s="26" t="s">
        <v>89</v>
      </c>
      <c r="C132" s="22" t="s">
        <v>360</v>
      </c>
      <c r="D132" s="22" t="s">
        <v>361</v>
      </c>
      <c r="E132" s="41" t="s">
        <v>518</v>
      </c>
      <c r="F132" s="41">
        <v>44937</v>
      </c>
    </row>
    <row r="133" spans="1:6">
      <c r="A133" s="25" t="s">
        <v>337</v>
      </c>
      <c r="B133" s="26" t="s">
        <v>89</v>
      </c>
      <c r="C133" s="22" t="s">
        <v>360</v>
      </c>
      <c r="D133" s="22" t="s">
        <v>367</v>
      </c>
      <c r="E133" s="41" t="s">
        <v>518</v>
      </c>
      <c r="F133" s="41">
        <v>44937</v>
      </c>
    </row>
    <row r="134" spans="1:6">
      <c r="A134" s="25" t="s">
        <v>337</v>
      </c>
      <c r="B134" s="26" t="s">
        <v>89</v>
      </c>
      <c r="C134" s="22" t="s">
        <v>360</v>
      </c>
      <c r="D134" s="22" t="s">
        <v>298</v>
      </c>
      <c r="E134" s="41" t="s">
        <v>518</v>
      </c>
      <c r="F134" s="41">
        <v>44937</v>
      </c>
    </row>
    <row r="135" spans="1:6">
      <c r="A135" s="25" t="s">
        <v>337</v>
      </c>
      <c r="B135" s="26" t="s">
        <v>89</v>
      </c>
      <c r="C135" s="22" t="s">
        <v>369</v>
      </c>
      <c r="D135" s="22" t="s">
        <v>298</v>
      </c>
      <c r="E135" s="41" t="s">
        <v>518</v>
      </c>
      <c r="F135" s="41">
        <v>44937</v>
      </c>
    </row>
    <row r="136" spans="1:6">
      <c r="A136" s="25" t="s">
        <v>337</v>
      </c>
      <c r="B136" s="26" t="s">
        <v>89</v>
      </c>
      <c r="C136" s="22" t="s">
        <v>207</v>
      </c>
      <c r="D136" s="22" t="s">
        <v>372</v>
      </c>
      <c r="E136" s="41" t="s">
        <v>518</v>
      </c>
      <c r="F136" s="41">
        <v>44937</v>
      </c>
    </row>
    <row r="137" spans="1:6">
      <c r="A137" s="25" t="s">
        <v>337</v>
      </c>
      <c r="B137" s="26" t="s">
        <v>89</v>
      </c>
      <c r="C137" s="22" t="s">
        <v>214</v>
      </c>
      <c r="D137" s="22" t="s">
        <v>372</v>
      </c>
      <c r="E137" s="41" t="s">
        <v>518</v>
      </c>
      <c r="F137" s="41">
        <v>44937</v>
      </c>
    </row>
    <row r="138" spans="1:6">
      <c r="A138" s="113" t="s">
        <v>492</v>
      </c>
      <c r="B138" s="113" t="s">
        <v>493</v>
      </c>
      <c r="C138" s="22" t="s">
        <v>494</v>
      </c>
      <c r="D138" s="22" t="s">
        <v>3</v>
      </c>
      <c r="E138" s="113" t="s">
        <v>518</v>
      </c>
      <c r="F138" s="41">
        <v>45273</v>
      </c>
    </row>
    <row r="139" spans="1:6">
      <c r="A139" s="113" t="s">
        <v>492</v>
      </c>
      <c r="B139" s="113" t="s">
        <v>493</v>
      </c>
      <c r="C139" s="22" t="s">
        <v>500</v>
      </c>
      <c r="D139" s="22" t="s">
        <v>3</v>
      </c>
      <c r="E139" s="113" t="s">
        <v>518</v>
      </c>
      <c r="F139" s="41">
        <v>45273</v>
      </c>
    </row>
    <row r="140" spans="1:6">
      <c r="A140" s="36" t="s">
        <v>560</v>
      </c>
      <c r="B140" s="36" t="s">
        <v>561</v>
      </c>
      <c r="C140" s="22" t="s">
        <v>562</v>
      </c>
      <c r="D140" s="108" t="s">
        <v>3</v>
      </c>
      <c r="E140" s="113" t="s">
        <v>518</v>
      </c>
      <c r="F140" s="41">
        <v>45273</v>
      </c>
    </row>
    <row r="141" spans="1:6">
      <c r="A141" s="36" t="s">
        <v>560</v>
      </c>
      <c r="B141" s="36" t="s">
        <v>561</v>
      </c>
      <c r="C141" s="22" t="s">
        <v>570</v>
      </c>
      <c r="D141" s="108" t="s">
        <v>3</v>
      </c>
      <c r="E141" s="113" t="s">
        <v>518</v>
      </c>
      <c r="F141" s="41">
        <v>45273</v>
      </c>
    </row>
    <row r="142" spans="1:6">
      <c r="A142" s="36" t="s">
        <v>573</v>
      </c>
      <c r="B142" s="36" t="s">
        <v>561</v>
      </c>
      <c r="C142" s="22" t="s">
        <v>574</v>
      </c>
      <c r="D142" s="108" t="s">
        <v>3</v>
      </c>
      <c r="E142" s="113" t="s">
        <v>518</v>
      </c>
      <c r="F142" s="112">
        <v>45273</v>
      </c>
    </row>
    <row r="143" spans="1:6">
      <c r="A143" s="36" t="s">
        <v>636</v>
      </c>
      <c r="B143" s="36" t="s">
        <v>561</v>
      </c>
      <c r="C143" s="22" t="s">
        <v>637</v>
      </c>
      <c r="D143" s="22" t="s">
        <v>584</v>
      </c>
      <c r="E143" s="113" t="s">
        <v>518</v>
      </c>
      <c r="F143" s="90">
        <v>45259</v>
      </c>
    </row>
    <row r="144" spans="1:6">
      <c r="A144" s="36" t="s">
        <v>636</v>
      </c>
      <c r="B144" s="36" t="s">
        <v>561</v>
      </c>
      <c r="C144" s="22" t="s">
        <v>637</v>
      </c>
      <c r="D144" s="106" t="s">
        <v>586</v>
      </c>
      <c r="E144" s="113" t="s">
        <v>518</v>
      </c>
      <c r="F144" s="90">
        <v>45259</v>
      </c>
    </row>
    <row r="145" spans="1:6">
      <c r="A145" s="36" t="s">
        <v>636</v>
      </c>
      <c r="B145" s="36" t="s">
        <v>561</v>
      </c>
      <c r="C145" s="22" t="s">
        <v>647</v>
      </c>
      <c r="D145" s="22" t="s">
        <v>584</v>
      </c>
      <c r="E145" s="113" t="s">
        <v>518</v>
      </c>
      <c r="F145" s="90">
        <v>45259</v>
      </c>
    </row>
    <row r="146" spans="1:6">
      <c r="A146" s="36" t="s">
        <v>636</v>
      </c>
      <c r="B146" s="36" t="s">
        <v>561</v>
      </c>
      <c r="C146" s="22" t="s">
        <v>647</v>
      </c>
      <c r="D146" s="106" t="s">
        <v>586</v>
      </c>
      <c r="E146" s="113" t="s">
        <v>518</v>
      </c>
      <c r="F146" s="90">
        <v>45259</v>
      </c>
    </row>
    <row r="147" spans="1:6">
      <c r="A147" s="36" t="s">
        <v>636</v>
      </c>
      <c r="B147" s="36" t="s">
        <v>561</v>
      </c>
      <c r="C147" s="22" t="s">
        <v>647</v>
      </c>
      <c r="D147" s="106" t="s">
        <v>653</v>
      </c>
      <c r="E147" s="113" t="s">
        <v>518</v>
      </c>
      <c r="F147" s="90">
        <v>45259</v>
      </c>
    </row>
    <row r="148" spans="1:6">
      <c r="A148" s="36" t="s">
        <v>636</v>
      </c>
      <c r="B148" s="36" t="s">
        <v>561</v>
      </c>
      <c r="C148" s="22" t="s">
        <v>647</v>
      </c>
      <c r="D148" s="106" t="s">
        <v>655</v>
      </c>
      <c r="E148" s="113" t="s">
        <v>518</v>
      </c>
      <c r="F148" s="90">
        <v>45259</v>
      </c>
    </row>
    <row r="149" spans="1:6">
      <c r="A149" s="36" t="s">
        <v>636</v>
      </c>
      <c r="B149" s="36" t="s">
        <v>561</v>
      </c>
      <c r="C149" s="22" t="s">
        <v>657</v>
      </c>
      <c r="D149" s="22" t="s">
        <v>584</v>
      </c>
      <c r="E149" s="113" t="s">
        <v>518</v>
      </c>
      <c r="F149" s="90">
        <v>45259</v>
      </c>
    </row>
    <row r="150" spans="1:6">
      <c r="A150" s="36" t="s">
        <v>636</v>
      </c>
      <c r="B150" s="36" t="s">
        <v>561</v>
      </c>
      <c r="C150" s="22" t="s">
        <v>657</v>
      </c>
      <c r="D150" s="106" t="s">
        <v>586</v>
      </c>
      <c r="E150" s="113" t="s">
        <v>518</v>
      </c>
      <c r="F150" s="90">
        <v>45259</v>
      </c>
    </row>
    <row r="151" spans="1:6">
      <c r="A151" s="25" t="s">
        <v>664</v>
      </c>
      <c r="B151" s="25" t="s">
        <v>561</v>
      </c>
      <c r="C151" s="104" t="s">
        <v>665</v>
      </c>
      <c r="D151" s="104" t="s">
        <v>3</v>
      </c>
      <c r="E151" s="113" t="s">
        <v>518</v>
      </c>
      <c r="F151" s="90">
        <v>45273</v>
      </c>
    </row>
    <row r="152" spans="1:6">
      <c r="A152" s="26" t="s">
        <v>577</v>
      </c>
      <c r="B152" s="26" t="s">
        <v>561</v>
      </c>
      <c r="C152" s="22" t="s">
        <v>578</v>
      </c>
      <c r="D152" s="22" t="s">
        <v>3</v>
      </c>
      <c r="E152" s="113" t="s">
        <v>518</v>
      </c>
      <c r="F152" s="90">
        <v>45281</v>
      </c>
    </row>
    <row r="153" spans="1:6">
      <c r="A153" s="26" t="s">
        <v>577</v>
      </c>
      <c r="B153" s="26" t="s">
        <v>561</v>
      </c>
      <c r="C153" s="22" t="s">
        <v>583</v>
      </c>
      <c r="D153" s="105" t="s">
        <v>584</v>
      </c>
      <c r="E153" s="113" t="s">
        <v>518</v>
      </c>
      <c r="F153" s="90">
        <v>45281</v>
      </c>
    </row>
    <row r="154" spans="1:6">
      <c r="A154" s="26" t="s">
        <v>577</v>
      </c>
      <c r="B154" s="26" t="s">
        <v>561</v>
      </c>
      <c r="C154" s="22" t="s">
        <v>583</v>
      </c>
      <c r="D154" s="105" t="s">
        <v>586</v>
      </c>
      <c r="E154" s="113" t="s">
        <v>518</v>
      </c>
      <c r="F154" s="90">
        <v>45281</v>
      </c>
    </row>
    <row r="155" spans="1:6">
      <c r="A155" s="26" t="s">
        <v>591</v>
      </c>
      <c r="B155" s="26" t="s">
        <v>561</v>
      </c>
      <c r="C155" s="22" t="s">
        <v>592</v>
      </c>
      <c r="D155" s="22" t="s">
        <v>3</v>
      </c>
      <c r="E155" s="113" t="s">
        <v>518</v>
      </c>
      <c r="F155" s="90">
        <v>45281</v>
      </c>
    </row>
    <row r="156" spans="1:6">
      <c r="A156" s="204" t="s">
        <v>610</v>
      </c>
      <c r="B156" s="36" t="s">
        <v>561</v>
      </c>
      <c r="C156" s="22" t="s">
        <v>611</v>
      </c>
      <c r="D156" s="22" t="s">
        <v>198</v>
      </c>
      <c r="E156" s="113" t="s">
        <v>518</v>
      </c>
      <c r="F156" s="90">
        <v>45280</v>
      </c>
    </row>
    <row r="157" spans="1:6">
      <c r="A157" s="204" t="s">
        <v>610</v>
      </c>
      <c r="B157" s="36" t="s">
        <v>561</v>
      </c>
      <c r="C157" s="22" t="s">
        <v>617</v>
      </c>
      <c r="D157" s="22" t="s">
        <v>198</v>
      </c>
      <c r="E157" s="113" t="s">
        <v>518</v>
      </c>
      <c r="F157" s="90">
        <v>45280</v>
      </c>
    </row>
    <row r="158" spans="1:6">
      <c r="A158" s="204" t="s">
        <v>610</v>
      </c>
      <c r="B158" s="36" t="s">
        <v>561</v>
      </c>
      <c r="C158" s="22" t="s">
        <v>622</v>
      </c>
      <c r="D158" s="22" t="s">
        <v>198</v>
      </c>
      <c r="E158" s="113" t="s">
        <v>518</v>
      </c>
      <c r="F158" s="90">
        <v>45280</v>
      </c>
    </row>
    <row r="159" spans="1:6">
      <c r="A159" s="204" t="s">
        <v>610</v>
      </c>
      <c r="B159" s="36" t="s">
        <v>561</v>
      </c>
      <c r="C159" s="22" t="s">
        <v>626</v>
      </c>
      <c r="D159" s="22" t="s">
        <v>198</v>
      </c>
      <c r="E159" s="113" t="s">
        <v>518</v>
      </c>
      <c r="F159" s="90">
        <v>45280</v>
      </c>
    </row>
    <row r="160" spans="1:6">
      <c r="A160" s="204" t="s">
        <v>610</v>
      </c>
      <c r="B160" s="36" t="s">
        <v>561</v>
      </c>
      <c r="C160" s="22" t="s">
        <v>630</v>
      </c>
      <c r="D160" s="22" t="s">
        <v>198</v>
      </c>
      <c r="E160" s="113" t="s">
        <v>518</v>
      </c>
      <c r="F160" s="90">
        <v>45280</v>
      </c>
    </row>
    <row r="161" spans="1:6">
      <c r="A161" s="204" t="s">
        <v>610</v>
      </c>
      <c r="B161" s="36" t="s">
        <v>561</v>
      </c>
      <c r="C161" s="22" t="s">
        <v>633</v>
      </c>
      <c r="D161" s="22" t="s">
        <v>198</v>
      </c>
      <c r="E161" s="113" t="s">
        <v>518</v>
      </c>
      <c r="F161" s="90">
        <v>45280</v>
      </c>
    </row>
    <row r="162" spans="1:6">
      <c r="A162" s="103" t="s">
        <v>688</v>
      </c>
      <c r="B162" s="103" t="s">
        <v>561</v>
      </c>
      <c r="C162" s="235" t="s">
        <v>689</v>
      </c>
      <c r="D162" s="235" t="s">
        <v>3</v>
      </c>
      <c r="E162" s="113" t="s">
        <v>518</v>
      </c>
      <c r="F162" s="110">
        <v>45281</v>
      </c>
    </row>
    <row r="163" spans="1:6">
      <c r="A163" s="103" t="s">
        <v>688</v>
      </c>
      <c r="B163" s="103" t="s">
        <v>561</v>
      </c>
      <c r="C163" s="235" t="s">
        <v>691</v>
      </c>
      <c r="D163" s="235" t="s">
        <v>3</v>
      </c>
      <c r="E163" s="113" t="s">
        <v>518</v>
      </c>
      <c r="F163" s="110">
        <v>45281</v>
      </c>
    </row>
    <row r="164" spans="1:6">
      <c r="A164" s="103" t="s">
        <v>693</v>
      </c>
      <c r="B164" s="103" t="s">
        <v>561</v>
      </c>
      <c r="C164" s="235" t="s">
        <v>694</v>
      </c>
      <c r="D164" s="235" t="s">
        <v>3</v>
      </c>
      <c r="E164" s="113" t="s">
        <v>518</v>
      </c>
      <c r="F164" s="110">
        <v>45281</v>
      </c>
    </row>
    <row r="165" spans="1:6" ht="25.5">
      <c r="A165" s="36" t="s">
        <v>597</v>
      </c>
      <c r="B165" s="36" t="s">
        <v>561</v>
      </c>
      <c r="C165" s="22" t="s">
        <v>598</v>
      </c>
      <c r="D165" s="22" t="s">
        <v>3</v>
      </c>
      <c r="E165" s="36" t="s">
        <v>518</v>
      </c>
      <c r="F165" s="90">
        <v>45287</v>
      </c>
    </row>
    <row r="166" spans="1:6" ht="25.5">
      <c r="A166" s="36" t="s">
        <v>604</v>
      </c>
      <c r="B166" s="36" t="s">
        <v>561</v>
      </c>
      <c r="C166" s="22" t="s">
        <v>605</v>
      </c>
      <c r="D166" s="22" t="s">
        <v>3</v>
      </c>
      <c r="E166" s="36" t="s">
        <v>518</v>
      </c>
      <c r="F166" s="90">
        <v>45287</v>
      </c>
    </row>
    <row r="167" spans="1:6">
      <c r="A167" s="266" t="s">
        <v>672</v>
      </c>
      <c r="B167" s="266" t="s">
        <v>561</v>
      </c>
      <c r="C167" s="267" t="s">
        <v>673</v>
      </c>
      <c r="D167" s="267" t="s">
        <v>3</v>
      </c>
      <c r="E167" s="36" t="s">
        <v>518</v>
      </c>
      <c r="F167" s="236">
        <v>44941</v>
      </c>
    </row>
    <row r="168" spans="1:6">
      <c r="A168" s="266" t="s">
        <v>672</v>
      </c>
      <c r="B168" s="266" t="s">
        <v>561</v>
      </c>
      <c r="C168" s="267" t="s">
        <v>678</v>
      </c>
      <c r="D168" s="267" t="s">
        <v>3</v>
      </c>
      <c r="E168" s="36" t="s">
        <v>518</v>
      </c>
      <c r="F168" s="236">
        <v>44941</v>
      </c>
    </row>
    <row r="169" spans="1:6">
      <c r="A169" s="266" t="s">
        <v>672</v>
      </c>
      <c r="B169" s="266" t="s">
        <v>561</v>
      </c>
      <c r="C169" s="267" t="s">
        <v>682</v>
      </c>
      <c r="D169" s="267" t="s">
        <v>3</v>
      </c>
      <c r="E169" s="36" t="s">
        <v>518</v>
      </c>
      <c r="F169" s="236">
        <v>44941</v>
      </c>
    </row>
    <row r="170" spans="1:6">
      <c r="A170" s="26" t="s">
        <v>698</v>
      </c>
      <c r="B170" s="26" t="s">
        <v>561</v>
      </c>
      <c r="C170" s="235" t="s">
        <v>699</v>
      </c>
      <c r="D170" s="235" t="s">
        <v>3</v>
      </c>
      <c r="E170" s="36" t="s">
        <v>889</v>
      </c>
      <c r="F170" s="236">
        <v>45316</v>
      </c>
    </row>
    <row r="171" spans="1:6">
      <c r="A171" s="26" t="s">
        <v>698</v>
      </c>
      <c r="B171" s="26" t="s">
        <v>561</v>
      </c>
      <c r="C171" s="235" t="s">
        <v>702</v>
      </c>
      <c r="D171" s="235" t="s">
        <v>3</v>
      </c>
      <c r="E171" s="36" t="s">
        <v>889</v>
      </c>
      <c r="F171" s="236">
        <v>45316</v>
      </c>
    </row>
    <row r="172" spans="1:6">
      <c r="A172" s="26" t="s">
        <v>698</v>
      </c>
      <c r="B172" s="26" t="s">
        <v>561</v>
      </c>
      <c r="C172" s="235" t="s">
        <v>707</v>
      </c>
      <c r="D172" s="235" t="s">
        <v>3</v>
      </c>
      <c r="E172" s="36" t="s">
        <v>889</v>
      </c>
      <c r="F172" s="90">
        <v>45316</v>
      </c>
    </row>
    <row r="173" spans="1:6">
      <c r="A173" s="26" t="s">
        <v>698</v>
      </c>
      <c r="B173" s="26" t="s">
        <v>561</v>
      </c>
      <c r="C173" s="235" t="s">
        <v>709</v>
      </c>
      <c r="D173" s="235" t="s">
        <v>3</v>
      </c>
      <c r="E173" s="36" t="s">
        <v>889</v>
      </c>
      <c r="F173" s="90">
        <v>45316</v>
      </c>
    </row>
    <row r="174" spans="1:6">
      <c r="A174" s="26" t="s">
        <v>698</v>
      </c>
      <c r="B174" s="26" t="s">
        <v>561</v>
      </c>
      <c r="C174" s="235" t="s">
        <v>711</v>
      </c>
      <c r="D174" s="235" t="s">
        <v>3</v>
      </c>
      <c r="E174" s="36" t="s">
        <v>889</v>
      </c>
      <c r="F174" s="90">
        <v>45316</v>
      </c>
    </row>
    <row r="175" spans="1:6">
      <c r="A175" s="26" t="s">
        <v>698</v>
      </c>
      <c r="B175" s="26" t="s">
        <v>561</v>
      </c>
      <c r="C175" s="235" t="s">
        <v>713</v>
      </c>
      <c r="D175" s="235" t="s">
        <v>3</v>
      </c>
      <c r="E175" s="36" t="s">
        <v>889</v>
      </c>
      <c r="F175" s="90">
        <v>45316</v>
      </c>
    </row>
    <row r="176" spans="1:6">
      <c r="A176" s="26" t="s">
        <v>698</v>
      </c>
      <c r="B176" s="26" t="s">
        <v>561</v>
      </c>
      <c r="C176" s="235" t="s">
        <v>715</v>
      </c>
      <c r="D176" s="235" t="s">
        <v>3</v>
      </c>
      <c r="E176" s="36" t="s">
        <v>889</v>
      </c>
      <c r="F176" s="90">
        <v>45316</v>
      </c>
    </row>
    <row r="177" spans="1:6">
      <c r="A177" s="26" t="s">
        <v>717</v>
      </c>
      <c r="B177" s="26" t="s">
        <v>561</v>
      </c>
      <c r="C177" s="235" t="s">
        <v>718</v>
      </c>
      <c r="D177" s="235" t="s">
        <v>3</v>
      </c>
      <c r="E177" s="36" t="s">
        <v>889</v>
      </c>
      <c r="F177" s="90">
        <v>45316</v>
      </c>
    </row>
    <row r="178" spans="1:6">
      <c r="A178" s="26" t="s">
        <v>717</v>
      </c>
      <c r="B178" s="26" t="s">
        <v>561</v>
      </c>
      <c r="C178" s="235" t="s">
        <v>727</v>
      </c>
      <c r="D178" s="235" t="s">
        <v>3</v>
      </c>
      <c r="E178" s="36" t="s">
        <v>889</v>
      </c>
      <c r="F178" s="90">
        <v>45316</v>
      </c>
    </row>
    <row r="179" spans="1:6">
      <c r="A179" s="26" t="s">
        <v>731</v>
      </c>
      <c r="B179" s="26" t="s">
        <v>561</v>
      </c>
      <c r="C179" s="235" t="s">
        <v>732</v>
      </c>
      <c r="D179" s="235" t="s">
        <v>3</v>
      </c>
      <c r="E179" s="36" t="s">
        <v>889</v>
      </c>
      <c r="F179" s="90">
        <v>45316</v>
      </c>
    </row>
    <row r="180" spans="1:6">
      <c r="A180" s="26" t="s">
        <v>731</v>
      </c>
      <c r="B180" s="26" t="s">
        <v>561</v>
      </c>
      <c r="C180" s="235" t="s">
        <v>735</v>
      </c>
      <c r="D180" s="235" t="s">
        <v>3</v>
      </c>
      <c r="E180" s="36" t="s">
        <v>889</v>
      </c>
      <c r="F180" s="90">
        <v>45316</v>
      </c>
    </row>
    <row r="181" spans="1:6">
      <c r="A181" s="26" t="s">
        <v>731</v>
      </c>
      <c r="B181" s="26" t="s">
        <v>561</v>
      </c>
      <c r="C181" s="235" t="s">
        <v>737</v>
      </c>
      <c r="D181" s="235" t="s">
        <v>3</v>
      </c>
      <c r="E181" s="36" t="s">
        <v>889</v>
      </c>
      <c r="F181" s="90">
        <v>45316</v>
      </c>
    </row>
    <row r="182" spans="1:6">
      <c r="A182" s="26" t="s">
        <v>740</v>
      </c>
      <c r="B182" s="26" t="s">
        <v>561</v>
      </c>
      <c r="C182" s="235" t="s">
        <v>741</v>
      </c>
      <c r="D182" s="235" t="s">
        <v>3</v>
      </c>
      <c r="E182" s="36" t="s">
        <v>889</v>
      </c>
      <c r="F182" s="90">
        <v>45316</v>
      </c>
    </row>
    <row r="183" spans="1:6">
      <c r="A183" s="26" t="s">
        <v>740</v>
      </c>
      <c r="B183" s="26" t="s">
        <v>561</v>
      </c>
      <c r="C183" s="235" t="s">
        <v>745</v>
      </c>
      <c r="D183" s="235" t="s">
        <v>3</v>
      </c>
      <c r="E183" s="36" t="s">
        <v>889</v>
      </c>
      <c r="F183" s="90">
        <v>45316</v>
      </c>
    </row>
    <row r="184" spans="1:6">
      <c r="A184" s="26" t="s">
        <v>746</v>
      </c>
      <c r="B184" s="26" t="s">
        <v>561</v>
      </c>
      <c r="C184" s="235" t="s">
        <v>747</v>
      </c>
      <c r="D184" s="235" t="s">
        <v>3</v>
      </c>
      <c r="E184" s="36" t="s">
        <v>889</v>
      </c>
      <c r="F184" s="90">
        <v>45316</v>
      </c>
    </row>
    <row r="185" spans="1:6">
      <c r="A185" s="26" t="s">
        <v>698</v>
      </c>
      <c r="B185" s="26" t="s">
        <v>561</v>
      </c>
      <c r="C185" s="235" t="s">
        <v>752</v>
      </c>
      <c r="D185" s="235" t="s">
        <v>3</v>
      </c>
      <c r="E185" s="36" t="s">
        <v>889</v>
      </c>
      <c r="F185" s="90">
        <v>45316</v>
      </c>
    </row>
    <row r="186" spans="1:6">
      <c r="A186" s="26" t="s">
        <v>698</v>
      </c>
      <c r="B186" s="26" t="s">
        <v>561</v>
      </c>
      <c r="C186" s="235" t="s">
        <v>754</v>
      </c>
      <c r="D186" s="235" t="s">
        <v>3</v>
      </c>
      <c r="E186" s="36" t="s">
        <v>889</v>
      </c>
      <c r="F186" s="90">
        <v>45316</v>
      </c>
    </row>
    <row r="187" spans="1:6">
      <c r="A187" s="204" t="s">
        <v>757</v>
      </c>
      <c r="B187" s="204" t="s">
        <v>561</v>
      </c>
      <c r="C187" s="235" t="s">
        <v>758</v>
      </c>
      <c r="D187" s="235" t="s">
        <v>3</v>
      </c>
      <c r="E187" s="36" t="s">
        <v>889</v>
      </c>
      <c r="F187" s="109">
        <v>45331</v>
      </c>
    </row>
    <row r="188" spans="1:6">
      <c r="A188" s="204" t="s">
        <v>757</v>
      </c>
      <c r="B188" s="204" t="s">
        <v>561</v>
      </c>
      <c r="C188" s="235" t="s">
        <v>900</v>
      </c>
      <c r="D188" s="235" t="s">
        <v>3</v>
      </c>
      <c r="E188" s="36" t="s">
        <v>518</v>
      </c>
      <c r="F188" s="109">
        <v>45503</v>
      </c>
    </row>
    <row r="189" spans="1:6">
      <c r="A189" s="26"/>
      <c r="B189" s="26"/>
      <c r="C189" s="22"/>
      <c r="D189" s="22"/>
      <c r="E189" s="44"/>
      <c r="F189" s="109"/>
    </row>
    <row r="190" spans="1:6">
      <c r="A190" s="26"/>
      <c r="B190" s="26"/>
      <c r="C190" s="22"/>
      <c r="D190" s="22"/>
      <c r="E190" s="44"/>
      <c r="F190" s="109"/>
    </row>
    <row r="191" spans="1:6">
      <c r="A191" s="26"/>
      <c r="B191" s="26"/>
      <c r="C191" s="22"/>
      <c r="D191" s="22"/>
      <c r="E191" s="44"/>
      <c r="F191" s="109"/>
    </row>
    <row r="192" spans="1:6">
      <c r="A192" s="26"/>
      <c r="B192" s="26"/>
      <c r="C192" s="22"/>
      <c r="D192" s="22"/>
      <c r="E192" s="44"/>
      <c r="F192" s="109"/>
    </row>
    <row r="193" spans="1:6">
      <c r="A193" s="26"/>
      <c r="B193" s="26"/>
      <c r="C193" s="22"/>
      <c r="D193" s="22"/>
      <c r="E193" s="44"/>
      <c r="F193" s="109"/>
    </row>
    <row r="194" spans="1:6">
      <c r="A194" s="26"/>
      <c r="B194" s="26"/>
      <c r="C194" s="22"/>
      <c r="D194" s="22"/>
      <c r="E194" s="44"/>
      <c r="F194" s="109"/>
    </row>
    <row r="195" spans="1:6">
      <c r="A195" s="25"/>
      <c r="B195" s="26"/>
      <c r="C195" s="22"/>
      <c r="D195" s="22"/>
      <c r="E195" s="44"/>
      <c r="F195" s="109"/>
    </row>
    <row r="196" spans="1:6">
      <c r="A196" s="25"/>
      <c r="B196" s="26"/>
      <c r="C196" s="22"/>
      <c r="D196" s="22"/>
      <c r="E196" s="44"/>
      <c r="F196" s="109"/>
    </row>
    <row r="197" spans="1:6">
      <c r="A197" s="25"/>
      <c r="B197" s="26"/>
      <c r="C197" s="22"/>
      <c r="D197" s="22"/>
      <c r="E197" s="44"/>
      <c r="F197" s="109"/>
    </row>
    <row r="198" spans="1:6">
      <c r="A198" s="26"/>
      <c r="B198" s="26"/>
      <c r="C198" s="22"/>
      <c r="D198" s="22"/>
      <c r="E198" s="44"/>
      <c r="F198" s="109"/>
    </row>
    <row r="199" spans="1:6">
      <c r="A199" s="26"/>
      <c r="B199" s="26"/>
      <c r="C199" s="22"/>
      <c r="D199" s="22"/>
      <c r="E199" s="44"/>
      <c r="F199" s="109"/>
    </row>
    <row r="200" spans="1:6">
      <c r="A200" s="26"/>
      <c r="B200" s="26"/>
      <c r="C200" s="22"/>
      <c r="D200" s="22"/>
      <c r="E200" s="44"/>
      <c r="F200" s="109"/>
    </row>
    <row r="201" spans="1:6">
      <c r="A201" s="26"/>
      <c r="B201" s="26"/>
      <c r="C201" s="22"/>
      <c r="D201" s="22"/>
      <c r="E201" s="44"/>
      <c r="F201" s="109"/>
    </row>
    <row r="202" spans="1:6">
      <c r="A202" s="26"/>
      <c r="B202" s="26"/>
      <c r="C202" s="22"/>
      <c r="D202" s="22"/>
      <c r="E202" s="44"/>
      <c r="F202" s="109"/>
    </row>
    <row r="203" spans="1:6">
      <c r="A203" s="26"/>
      <c r="B203" s="26"/>
      <c r="C203" s="22"/>
      <c r="D203" s="22"/>
      <c r="E203" s="44"/>
      <c r="F203" s="109"/>
    </row>
    <row r="204" spans="1:6">
      <c r="A204" s="25"/>
      <c r="B204" s="26"/>
      <c r="C204" s="22"/>
      <c r="D204" s="22"/>
      <c r="E204" s="44"/>
      <c r="F204" s="109"/>
    </row>
    <row r="205" spans="1:6">
      <c r="A205" s="25"/>
      <c r="B205" s="26"/>
      <c r="C205" s="22"/>
      <c r="D205" s="22"/>
      <c r="E205" s="44"/>
      <c r="F205" s="109"/>
    </row>
    <row r="206" spans="1:6">
      <c r="A206" s="25"/>
      <c r="B206" s="26"/>
      <c r="C206" s="22"/>
      <c r="D206" s="22"/>
      <c r="E206" s="44"/>
      <c r="F206" s="109"/>
    </row>
    <row r="207" spans="1:6">
      <c r="A207" s="25"/>
      <c r="B207" s="26"/>
      <c r="C207" s="22"/>
      <c r="D207" s="22"/>
      <c r="E207" s="44"/>
      <c r="F207" s="109"/>
    </row>
    <row r="208" spans="1:6">
      <c r="A208" s="25"/>
      <c r="B208" s="26"/>
      <c r="C208" s="22"/>
      <c r="D208" s="22"/>
      <c r="E208" s="44"/>
      <c r="F208" s="109"/>
    </row>
    <row r="209" spans="1:6">
      <c r="A209" s="25"/>
      <c r="B209" s="26"/>
      <c r="C209" s="22"/>
      <c r="D209" s="22"/>
      <c r="E209" s="44"/>
      <c r="F209" s="109"/>
    </row>
    <row r="210" spans="1:6">
      <c r="A210" s="25"/>
      <c r="B210" s="26"/>
      <c r="C210" s="22"/>
      <c r="D210" s="22"/>
      <c r="E210" s="44"/>
      <c r="F210" s="109"/>
    </row>
    <row r="211" spans="1:6">
      <c r="A211" s="25"/>
      <c r="B211" s="26"/>
      <c r="C211" s="22"/>
      <c r="D211" s="22"/>
      <c r="E211" s="44"/>
      <c r="F211" s="109"/>
    </row>
    <row r="212" spans="1:6">
      <c r="A212" s="25"/>
      <c r="B212" s="26"/>
      <c r="C212" s="22"/>
      <c r="D212" s="22"/>
      <c r="E212" s="44"/>
      <c r="F212" s="109"/>
    </row>
    <row r="213" spans="1:6">
      <c r="A213" s="25"/>
      <c r="B213" s="26"/>
      <c r="C213" s="22"/>
      <c r="D213" s="22"/>
      <c r="E213" s="44"/>
      <c r="F213" s="109"/>
    </row>
    <row r="214" spans="1:6">
      <c r="A214" s="25"/>
      <c r="B214" s="26"/>
      <c r="C214" s="22"/>
      <c r="D214" s="22"/>
      <c r="E214" s="44"/>
      <c r="F214" s="109"/>
    </row>
    <row r="215" spans="1:6">
      <c r="A215" s="25"/>
      <c r="B215" s="26"/>
      <c r="C215" s="22"/>
      <c r="D215" s="22"/>
      <c r="E215" s="44"/>
      <c r="F215" s="109"/>
    </row>
    <row r="216" spans="1:6">
      <c r="A216" s="25"/>
      <c r="B216" s="26"/>
      <c r="C216" s="22"/>
      <c r="D216" s="22"/>
      <c r="E216" s="44"/>
      <c r="F216" s="109"/>
    </row>
    <row r="217" spans="1:6">
      <c r="A217" s="25"/>
      <c r="B217" s="26"/>
      <c r="C217" s="22"/>
      <c r="D217" s="22"/>
      <c r="E217" s="44"/>
      <c r="F217" s="109"/>
    </row>
    <row r="218" spans="1:6">
      <c r="A218" s="25"/>
      <c r="B218" s="26"/>
      <c r="C218" s="22"/>
      <c r="D218" s="22"/>
      <c r="E218" s="44"/>
      <c r="F218" s="109"/>
    </row>
    <row r="219" spans="1:6">
      <c r="A219" s="25"/>
      <c r="B219" s="26"/>
      <c r="C219" s="22"/>
      <c r="D219" s="22"/>
      <c r="E219" s="44"/>
      <c r="F219" s="109"/>
    </row>
    <row r="220" spans="1:6">
      <c r="A220" s="25"/>
      <c r="B220" s="26"/>
      <c r="C220" s="22"/>
      <c r="D220" s="22"/>
      <c r="E220" s="44"/>
      <c r="F220" s="109"/>
    </row>
    <row r="221" spans="1:6">
      <c r="A221" s="25"/>
      <c r="B221" s="26"/>
      <c r="C221" s="22"/>
      <c r="D221" s="22"/>
      <c r="E221" s="44"/>
      <c r="F221" s="109"/>
    </row>
    <row r="222" spans="1:6">
      <c r="A222" s="25"/>
      <c r="B222" s="26"/>
      <c r="C222" s="22"/>
      <c r="D222" s="22"/>
      <c r="E222" s="44"/>
      <c r="F222" s="109"/>
    </row>
    <row r="223" spans="1:6">
      <c r="A223" s="25"/>
      <c r="B223" s="26"/>
      <c r="C223" s="22"/>
      <c r="D223" s="22"/>
      <c r="E223" s="44"/>
      <c r="F223" s="109"/>
    </row>
    <row r="224" spans="1:6">
      <c r="A224" s="25"/>
      <c r="B224" s="26"/>
      <c r="C224" s="22"/>
      <c r="D224" s="22"/>
      <c r="E224" s="44"/>
      <c r="F224" s="109"/>
    </row>
    <row r="225" spans="1:6">
      <c r="A225" s="25"/>
      <c r="B225" s="26"/>
      <c r="C225" s="22"/>
      <c r="D225" s="22"/>
      <c r="E225" s="44"/>
      <c r="F225" s="109"/>
    </row>
    <row r="226" spans="1:6">
      <c r="A226" s="25"/>
      <c r="B226" s="26"/>
      <c r="C226" s="22"/>
      <c r="D226" s="22"/>
      <c r="E226" s="44"/>
      <c r="F226" s="109"/>
    </row>
    <row r="227" spans="1:6">
      <c r="A227" s="25"/>
      <c r="B227" s="26"/>
      <c r="C227" s="22"/>
      <c r="D227" s="22"/>
      <c r="E227" s="44"/>
      <c r="F227" s="109"/>
    </row>
    <row r="228" spans="1:6">
      <c r="A228" s="25"/>
      <c r="B228" s="26"/>
      <c r="C228" s="22"/>
      <c r="D228" s="22"/>
      <c r="E228" s="44"/>
      <c r="F228" s="109"/>
    </row>
    <row r="229" spans="1:6">
      <c r="A229" s="25"/>
      <c r="B229" s="26"/>
      <c r="C229" s="22"/>
      <c r="D229" s="22"/>
      <c r="E229" s="44"/>
      <c r="F229" s="109"/>
    </row>
    <row r="230" spans="1:6">
      <c r="A230" s="25"/>
      <c r="B230" s="26"/>
      <c r="C230" s="22"/>
      <c r="D230" s="22"/>
      <c r="E230" s="44"/>
      <c r="F230" s="109"/>
    </row>
    <row r="231" spans="1:6">
      <c r="A231" s="25"/>
      <c r="B231" s="26"/>
      <c r="C231" s="22"/>
      <c r="D231" s="22"/>
      <c r="E231" s="44"/>
      <c r="F231" s="109"/>
    </row>
    <row r="232" spans="1:6">
      <c r="A232" s="25"/>
      <c r="B232" s="26"/>
      <c r="C232" s="22"/>
      <c r="D232" s="22"/>
      <c r="E232" s="44"/>
      <c r="F232" s="109"/>
    </row>
    <row r="233" spans="1:6">
      <c r="A233" s="25"/>
      <c r="B233" s="26"/>
      <c r="C233" s="22"/>
      <c r="D233" s="22"/>
      <c r="E233" s="44"/>
      <c r="F233" s="109"/>
    </row>
    <row r="234" spans="1:6">
      <c r="A234" s="25"/>
      <c r="B234" s="26"/>
      <c r="C234" s="22"/>
      <c r="D234" s="22"/>
      <c r="E234" s="44"/>
      <c r="F234" s="109"/>
    </row>
    <row r="235" spans="1:6">
      <c r="A235" s="25"/>
      <c r="B235" s="26"/>
      <c r="C235" s="22"/>
      <c r="D235" s="22"/>
      <c r="E235" s="44"/>
      <c r="F235" s="109"/>
    </row>
    <row r="236" spans="1:6">
      <c r="A236" s="25"/>
      <c r="B236" s="26"/>
      <c r="C236" s="22"/>
      <c r="D236" s="22"/>
      <c r="E236" s="44"/>
      <c r="F236" s="109"/>
    </row>
    <row r="237" spans="1:6">
      <c r="A237" s="25"/>
      <c r="B237" s="26"/>
      <c r="C237" s="22"/>
      <c r="D237" s="22"/>
      <c r="E237" s="44"/>
      <c r="F237" s="109"/>
    </row>
    <row r="238" spans="1:6">
      <c r="A238" s="25"/>
      <c r="B238" s="26"/>
      <c r="C238" s="22"/>
      <c r="D238" s="22"/>
      <c r="E238" s="44"/>
      <c r="F238" s="109"/>
    </row>
    <row r="239" spans="1:6">
      <c r="A239" s="25"/>
      <c r="B239" s="26"/>
      <c r="C239" s="22"/>
      <c r="D239" s="22"/>
      <c r="E239" s="44"/>
      <c r="F239" s="109"/>
    </row>
    <row r="240" spans="1:6">
      <c r="A240" s="25"/>
      <c r="B240" s="26"/>
      <c r="C240" s="22"/>
      <c r="D240" s="22"/>
      <c r="E240" s="44"/>
      <c r="F240" s="109"/>
    </row>
    <row r="241" spans="1:6">
      <c r="A241" s="25"/>
      <c r="B241" s="26"/>
      <c r="C241" s="22"/>
      <c r="D241" s="22"/>
      <c r="E241" s="44"/>
      <c r="F241" s="109"/>
    </row>
    <row r="242" spans="1:6">
      <c r="A242" s="25"/>
      <c r="B242" s="26"/>
      <c r="C242" s="22"/>
      <c r="D242" s="22"/>
      <c r="E242" s="44"/>
      <c r="F242" s="109"/>
    </row>
    <row r="243" spans="1:6">
      <c r="A243" s="25"/>
      <c r="B243" s="26"/>
      <c r="C243" s="22"/>
      <c r="D243" s="22"/>
      <c r="E243" s="44"/>
      <c r="F243" s="109"/>
    </row>
    <row r="244" spans="1:6">
      <c r="A244" s="25"/>
      <c r="B244" s="26"/>
      <c r="C244" s="22"/>
      <c r="D244" s="22"/>
      <c r="E244" s="44"/>
      <c r="F244" s="109"/>
    </row>
    <row r="245" spans="1:6">
      <c r="A245" s="25"/>
      <c r="B245" s="26"/>
      <c r="C245" s="22"/>
      <c r="D245" s="22"/>
      <c r="E245" s="44"/>
      <c r="F245" s="109"/>
    </row>
    <row r="246" spans="1:6">
      <c r="A246" s="25"/>
      <c r="B246" s="26"/>
      <c r="C246" s="22"/>
      <c r="D246" s="22"/>
      <c r="E246" s="44"/>
      <c r="F246" s="109"/>
    </row>
    <row r="247" spans="1:6">
      <c r="A247" s="25"/>
      <c r="B247" s="26"/>
      <c r="C247" s="22"/>
      <c r="D247" s="22"/>
      <c r="E247" s="44"/>
      <c r="F247" s="109"/>
    </row>
    <row r="248" spans="1:6">
      <c r="A248" s="25"/>
      <c r="B248" s="26"/>
      <c r="C248" s="22"/>
      <c r="D248" s="22"/>
      <c r="E248" s="44"/>
      <c r="F248" s="109"/>
    </row>
    <row r="249" spans="1:6">
      <c r="A249" s="25"/>
      <c r="B249" s="26"/>
      <c r="C249" s="22"/>
      <c r="D249" s="22"/>
      <c r="E249" s="44"/>
      <c r="F249" s="109"/>
    </row>
    <row r="250" spans="1:6">
      <c r="A250" s="25"/>
      <c r="B250" s="26"/>
      <c r="C250" s="22"/>
      <c r="D250" s="22"/>
      <c r="E250" s="44"/>
      <c r="F250" s="109"/>
    </row>
    <row r="251" spans="1:6">
      <c r="A251" s="25"/>
      <c r="B251" s="26"/>
      <c r="C251" s="22"/>
      <c r="D251" s="22"/>
      <c r="E251" s="44"/>
      <c r="F251" s="109"/>
    </row>
    <row r="252" spans="1:6">
      <c r="A252" s="25"/>
      <c r="B252" s="26"/>
      <c r="C252" s="22"/>
      <c r="D252" s="22"/>
      <c r="E252" s="44"/>
      <c r="F252" s="109"/>
    </row>
    <row r="253" spans="1:6">
      <c r="A253" s="25"/>
      <c r="B253" s="26"/>
      <c r="C253" s="22"/>
      <c r="D253" s="22"/>
      <c r="E253" s="44"/>
      <c r="F253" s="109"/>
    </row>
    <row r="254" spans="1:6">
      <c r="A254" s="25"/>
      <c r="B254" s="26"/>
      <c r="C254" s="22"/>
      <c r="D254" s="22"/>
      <c r="E254" s="44"/>
      <c r="F254" s="109"/>
    </row>
    <row r="255" spans="1:6">
      <c r="A255" s="25"/>
      <c r="B255" s="26"/>
      <c r="C255" s="22"/>
      <c r="D255" s="22"/>
      <c r="E255" s="44"/>
      <c r="F255" s="109"/>
    </row>
    <row r="256" spans="1:6">
      <c r="A256" s="25"/>
      <c r="B256" s="26"/>
      <c r="C256" s="22"/>
      <c r="D256" s="22"/>
      <c r="E256" s="44"/>
      <c r="F256" s="109"/>
    </row>
    <row r="257" spans="1:6">
      <c r="A257" s="25"/>
      <c r="B257" s="26"/>
      <c r="C257" s="22"/>
      <c r="D257" s="22"/>
      <c r="E257" s="44"/>
      <c r="F257" s="109"/>
    </row>
    <row r="258" spans="1:6">
      <c r="A258" s="25"/>
      <c r="B258" s="26"/>
      <c r="C258" s="22"/>
      <c r="D258" s="22"/>
      <c r="E258" s="44"/>
      <c r="F258" s="109"/>
    </row>
    <row r="259" spans="1:6">
      <c r="A259" s="25"/>
      <c r="B259" s="26"/>
      <c r="C259" s="22"/>
      <c r="D259" s="22"/>
      <c r="E259" s="44"/>
      <c r="F259" s="109"/>
    </row>
    <row r="260" spans="1:6">
      <c r="A260" s="25"/>
      <c r="B260" s="26"/>
      <c r="C260" s="22"/>
      <c r="D260" s="22"/>
      <c r="E260" s="44"/>
      <c r="F260" s="109"/>
    </row>
    <row r="261" spans="1:6">
      <c r="A261" s="25"/>
      <c r="B261" s="26"/>
      <c r="C261" s="22"/>
      <c r="D261" s="22"/>
      <c r="E261" s="44"/>
      <c r="F261" s="109"/>
    </row>
    <row r="262" spans="1:6">
      <c r="A262" s="25"/>
      <c r="B262" s="26"/>
      <c r="C262" s="22"/>
      <c r="D262" s="22"/>
      <c r="E262" s="44"/>
      <c r="F262" s="109"/>
    </row>
    <row r="263" spans="1:6">
      <c r="A263" s="25"/>
      <c r="B263" s="26"/>
      <c r="C263" s="22"/>
      <c r="D263" s="22"/>
      <c r="E263" s="44"/>
      <c r="F263" s="109"/>
    </row>
    <row r="264" spans="1:6">
      <c r="A264" s="25"/>
      <c r="B264" s="26"/>
      <c r="C264" s="22"/>
      <c r="D264" s="22"/>
      <c r="E264" s="36"/>
      <c r="F264" s="90"/>
    </row>
    <row r="265" spans="1:6">
      <c r="A265" s="25"/>
      <c r="B265" s="26"/>
      <c r="C265" s="22"/>
      <c r="D265" s="22"/>
      <c r="E265" s="36"/>
      <c r="F265" s="90"/>
    </row>
    <row r="266" spans="1:6">
      <c r="A266" s="25"/>
      <c r="B266" s="26"/>
      <c r="C266" s="22"/>
      <c r="D266" s="108"/>
      <c r="E266" s="95"/>
      <c r="F266" s="41"/>
    </row>
    <row r="267" spans="1:6">
      <c r="A267" s="25"/>
      <c r="B267" s="26"/>
      <c r="C267" s="22"/>
      <c r="D267" s="108"/>
      <c r="E267" s="95"/>
      <c r="F267" s="41"/>
    </row>
    <row r="268" spans="1:6">
      <c r="A268" s="25"/>
      <c r="B268" s="26"/>
      <c r="C268" s="22"/>
      <c r="D268" s="108"/>
      <c r="E268" s="95"/>
      <c r="F268" s="41"/>
    </row>
    <row r="269" spans="1:6">
      <c r="A269" s="25"/>
      <c r="B269" s="26"/>
      <c r="C269" s="22"/>
      <c r="D269" s="22"/>
      <c r="E269" s="107"/>
      <c r="F269" s="41"/>
    </row>
    <row r="270" spans="1:6">
      <c r="A270" s="25"/>
      <c r="B270" s="26"/>
      <c r="C270" s="22"/>
      <c r="D270" s="105"/>
      <c r="E270" s="107"/>
      <c r="F270" s="41"/>
    </row>
    <row r="271" spans="1:6">
      <c r="A271" s="25"/>
      <c r="B271" s="26"/>
      <c r="C271" s="22"/>
      <c r="D271" s="105"/>
      <c r="E271" s="107"/>
      <c r="F271" s="41"/>
    </row>
    <row r="272" spans="1:6">
      <c r="A272" s="25"/>
      <c r="B272" s="26"/>
      <c r="C272" s="22"/>
      <c r="D272" s="105"/>
      <c r="E272" s="107"/>
      <c r="F272" s="41"/>
    </row>
    <row r="273" spans="1:6">
      <c r="A273" s="25"/>
      <c r="B273" s="26"/>
      <c r="C273" s="22"/>
      <c r="D273" s="22"/>
      <c r="E273" s="107"/>
      <c r="F273" s="41"/>
    </row>
    <row r="274" spans="1:6">
      <c r="A274" s="95"/>
      <c r="B274" s="95"/>
      <c r="C274" s="104"/>
      <c r="D274" s="22"/>
      <c r="E274" s="107"/>
      <c r="F274" s="90"/>
    </row>
    <row r="275" spans="1:6">
      <c r="A275" s="95"/>
      <c r="B275" s="95"/>
      <c r="C275" s="104"/>
      <c r="D275" s="22"/>
      <c r="E275" s="107"/>
      <c r="F275" s="90"/>
    </row>
    <row r="276" spans="1:6">
      <c r="A276" s="95"/>
      <c r="B276" s="95"/>
      <c r="C276" s="104"/>
      <c r="D276" s="22"/>
      <c r="E276" s="107"/>
      <c r="F276" s="90"/>
    </row>
    <row r="277" spans="1:6">
      <c r="A277" s="26"/>
      <c r="B277" s="26"/>
      <c r="C277" s="22"/>
      <c r="D277" s="22"/>
      <c r="E277" s="107"/>
      <c r="F277" s="90"/>
    </row>
    <row r="278" spans="1:6">
      <c r="A278" s="26"/>
      <c r="B278" s="26"/>
      <c r="C278" s="22"/>
      <c r="D278" s="22"/>
      <c r="E278" s="107"/>
      <c r="F278" s="90"/>
    </row>
    <row r="279" spans="1:6">
      <c r="A279" s="26"/>
      <c r="B279" s="26"/>
      <c r="C279" s="22"/>
      <c r="D279" s="22"/>
      <c r="E279" s="107"/>
      <c r="F279" s="90"/>
    </row>
    <row r="280" spans="1:6">
      <c r="A280" s="26"/>
      <c r="B280" s="26"/>
      <c r="C280" s="22"/>
      <c r="D280" s="22"/>
      <c r="E280" s="36"/>
      <c r="F280" s="90"/>
    </row>
    <row r="281" spans="1:6">
      <c r="A281" s="26"/>
      <c r="B281" s="26"/>
      <c r="C281" s="22"/>
      <c r="D281" s="106"/>
      <c r="E281" s="36"/>
      <c r="F281" s="90"/>
    </row>
    <row r="282" spans="1:6">
      <c r="A282" s="36"/>
      <c r="B282" s="36"/>
      <c r="C282" s="22"/>
      <c r="D282" s="106"/>
      <c r="E282" s="36"/>
      <c r="F282" s="90"/>
    </row>
    <row r="283" spans="1:6">
      <c r="A283" s="36"/>
      <c r="B283" s="36"/>
      <c r="C283" s="22"/>
      <c r="D283" s="106"/>
      <c r="E283" s="36"/>
      <c r="F283" s="90"/>
    </row>
    <row r="284" spans="1:6">
      <c r="A284" s="36"/>
      <c r="B284" s="36"/>
      <c r="C284" s="22"/>
      <c r="D284" s="22"/>
      <c r="E284" s="36"/>
      <c r="F284" s="90"/>
    </row>
    <row r="285" spans="1:6">
      <c r="A285" s="36"/>
      <c r="B285" s="36"/>
      <c r="C285" s="22"/>
      <c r="D285" s="106"/>
      <c r="E285" s="36"/>
      <c r="F285" s="90"/>
    </row>
    <row r="286" spans="1:6">
      <c r="A286" s="36"/>
      <c r="B286" s="36"/>
      <c r="C286" s="22"/>
      <c r="D286" s="106"/>
      <c r="E286" s="36"/>
      <c r="F286" s="90"/>
    </row>
    <row r="287" spans="1:6">
      <c r="A287" s="36"/>
      <c r="B287" s="36"/>
      <c r="C287" s="22"/>
      <c r="D287" s="106"/>
      <c r="E287" s="36"/>
      <c r="F287" s="90"/>
    </row>
    <row r="288" spans="1:6">
      <c r="A288" s="36"/>
      <c r="B288" s="36"/>
      <c r="C288" s="22"/>
      <c r="D288" s="22"/>
      <c r="E288" s="36"/>
      <c r="F288" s="90"/>
    </row>
    <row r="289" spans="1:6">
      <c r="A289" s="36"/>
      <c r="B289" s="36"/>
      <c r="C289" s="22"/>
      <c r="D289" s="106"/>
      <c r="E289" s="36"/>
      <c r="F289" s="90"/>
    </row>
    <row r="290" spans="1:6">
      <c r="A290" s="36"/>
      <c r="B290" s="36"/>
      <c r="C290" s="22"/>
      <c r="D290" s="104"/>
      <c r="E290" s="41"/>
      <c r="F290" s="41"/>
    </row>
    <row r="291" spans="1:6">
      <c r="A291" s="36"/>
      <c r="B291" s="36"/>
      <c r="C291" s="22"/>
      <c r="D291" s="104"/>
      <c r="E291" s="41"/>
      <c r="F291" s="41"/>
    </row>
    <row r="292" spans="1:6">
      <c r="A292" s="36"/>
      <c r="B292" s="36"/>
      <c r="C292" s="22"/>
      <c r="D292" s="104"/>
      <c r="E292" s="95"/>
      <c r="F292" s="41"/>
    </row>
    <row r="293" spans="1:6">
      <c r="A293" s="36"/>
      <c r="B293" s="36"/>
      <c r="C293" s="22"/>
      <c r="D293" s="104"/>
      <c r="E293" s="95"/>
      <c r="F293" s="41"/>
    </row>
    <row r="294" spans="1:6">
      <c r="A294" s="36"/>
      <c r="B294" s="36"/>
      <c r="C294" s="22"/>
      <c r="D294" s="104"/>
      <c r="E294" s="95"/>
      <c r="F294" s="41"/>
    </row>
    <row r="295" spans="1:6">
      <c r="A295" s="36"/>
      <c r="B295" s="36"/>
      <c r="C295" s="22"/>
      <c r="D295" s="105"/>
      <c r="E295" s="36"/>
      <c r="F295" s="41"/>
    </row>
    <row r="296" spans="1:6">
      <c r="A296" s="36"/>
      <c r="B296" s="36"/>
      <c r="C296" s="22"/>
      <c r="D296" s="22"/>
      <c r="E296" s="36"/>
      <c r="F296" s="41"/>
    </row>
    <row r="297" spans="1:6">
      <c r="A297" s="36"/>
      <c r="B297" s="36"/>
      <c r="C297" s="22"/>
      <c r="D297" s="22"/>
      <c r="E297" s="36"/>
      <c r="F297" s="41"/>
    </row>
    <row r="298" spans="1:6">
      <c r="A298" s="25"/>
      <c r="B298" s="25"/>
      <c r="C298" s="104"/>
      <c r="D298" s="22"/>
      <c r="E298" s="36"/>
      <c r="F298" s="41"/>
    </row>
    <row r="299" spans="1:6">
      <c r="A299" s="25"/>
      <c r="B299" s="25"/>
      <c r="C299" s="104"/>
      <c r="D299" s="105"/>
      <c r="E299" s="36"/>
      <c r="F299" s="41"/>
    </row>
    <row r="300" spans="1:6">
      <c r="A300" s="95"/>
      <c r="B300" s="95"/>
      <c r="C300" s="104"/>
      <c r="D300" s="105"/>
      <c r="E300" s="36"/>
      <c r="F300" s="41"/>
    </row>
    <row r="301" spans="1:6">
      <c r="A301" s="95"/>
      <c r="B301" s="95"/>
      <c r="C301" s="104"/>
      <c r="D301" s="105"/>
      <c r="E301" s="36"/>
      <c r="F301" s="41"/>
    </row>
    <row r="302" spans="1:6">
      <c r="A302" s="95"/>
      <c r="B302" s="95"/>
      <c r="C302" s="104"/>
      <c r="D302" s="105"/>
      <c r="E302" s="36"/>
      <c r="F302" s="41"/>
    </row>
    <row r="303" spans="1:6">
      <c r="A303" s="26"/>
      <c r="B303" s="26"/>
      <c r="C303" s="22"/>
      <c r="D303" s="105"/>
      <c r="E303" s="36"/>
      <c r="F303" s="41"/>
    </row>
    <row r="304" spans="1:6">
      <c r="A304" s="26"/>
      <c r="B304" s="26"/>
      <c r="C304" s="22"/>
      <c r="D304" s="22"/>
      <c r="E304" s="36"/>
      <c r="F304" s="41"/>
    </row>
    <row r="305" spans="1:6">
      <c r="A305" s="26"/>
      <c r="B305" s="26"/>
      <c r="C305" s="22"/>
      <c r="D305" s="22"/>
      <c r="E305" s="36"/>
      <c r="F305" s="41"/>
    </row>
    <row r="306" spans="1:6">
      <c r="A306" s="26"/>
      <c r="B306" s="26"/>
      <c r="C306" s="22"/>
      <c r="D306" s="22"/>
      <c r="E306" s="36"/>
      <c r="F306" s="41"/>
    </row>
    <row r="307" spans="1:6">
      <c r="A307" s="26"/>
      <c r="B307" s="26"/>
      <c r="C307" s="22"/>
      <c r="D307" s="22"/>
      <c r="E307" s="36"/>
      <c r="F307" s="41"/>
    </row>
    <row r="308" spans="1:6">
      <c r="A308" s="26"/>
      <c r="B308" s="26"/>
      <c r="C308" s="22"/>
      <c r="D308" s="22"/>
      <c r="E308" s="36"/>
      <c r="F308" s="41"/>
    </row>
    <row r="309" spans="1:6">
      <c r="A309" s="26"/>
      <c r="B309" s="26"/>
      <c r="C309" s="22"/>
      <c r="D309" s="22"/>
      <c r="E309" s="36"/>
      <c r="F309" s="41"/>
    </row>
    <row r="310" spans="1:6">
      <c r="A310" s="26"/>
      <c r="B310" s="26"/>
      <c r="C310" s="22"/>
      <c r="D310" s="22"/>
      <c r="E310" s="36"/>
      <c r="F310" s="41"/>
    </row>
    <row r="311" spans="1:6">
      <c r="A311" s="26"/>
      <c r="B311" s="26"/>
      <c r="C311" s="22"/>
      <c r="D311" s="22"/>
      <c r="E311" s="36"/>
      <c r="F311" s="41"/>
    </row>
    <row r="312" spans="1:6">
      <c r="A312" s="26"/>
      <c r="B312" s="26"/>
      <c r="C312" s="104"/>
      <c r="D312" s="22"/>
      <c r="E312" s="36"/>
      <c r="F312" s="41"/>
    </row>
    <row r="313" spans="1:6">
      <c r="A313" s="26"/>
      <c r="B313" s="26"/>
      <c r="C313" s="104"/>
      <c r="D313" s="22"/>
      <c r="E313" s="36"/>
      <c r="F313" s="41"/>
    </row>
    <row r="314" spans="1:6">
      <c r="A314" s="26"/>
      <c r="B314" s="26"/>
      <c r="C314" s="104"/>
      <c r="D314" s="22"/>
      <c r="E314" s="36"/>
      <c r="F314" s="41"/>
    </row>
    <row r="315" spans="1:6">
      <c r="A315" s="26"/>
      <c r="B315" s="26"/>
      <c r="C315" s="104"/>
      <c r="D315" s="22"/>
      <c r="E315" s="36"/>
      <c r="F315" s="41"/>
    </row>
    <row r="316" spans="1:6">
      <c r="A316" s="26"/>
      <c r="B316" s="26"/>
      <c r="C316" s="104"/>
      <c r="D316" s="22"/>
      <c r="E316" s="41"/>
      <c r="F316" s="41"/>
    </row>
    <row r="317" spans="1:6">
      <c r="A317" s="26"/>
      <c r="B317" s="26"/>
      <c r="C317" s="104"/>
      <c r="D317" s="22"/>
      <c r="E317" s="41"/>
      <c r="F317" s="41"/>
    </row>
    <row r="318" spans="1:6">
      <c r="A318" s="26"/>
      <c r="B318" s="26"/>
      <c r="C318" s="104"/>
      <c r="D318" s="235"/>
      <c r="E318" s="237"/>
      <c r="F318" s="41"/>
    </row>
    <row r="319" spans="1:6">
      <c r="A319" s="26"/>
      <c r="B319" s="26"/>
      <c r="C319" s="104"/>
      <c r="D319" s="235"/>
      <c r="E319" s="237"/>
      <c r="F319" s="41"/>
    </row>
    <row r="320" spans="1:6">
      <c r="A320" s="26"/>
      <c r="B320" s="26"/>
      <c r="C320" s="104"/>
      <c r="D320" s="235"/>
      <c r="E320" s="237"/>
      <c r="F320" s="41"/>
    </row>
    <row r="321" spans="1:3">
      <c r="A321" s="26"/>
      <c r="B321" s="26"/>
      <c r="C321" s="104"/>
    </row>
    <row r="322" spans="1:3">
      <c r="A322" s="26"/>
      <c r="B322" s="26"/>
      <c r="C322" s="104"/>
    </row>
    <row r="323" spans="1:3">
      <c r="A323" s="26"/>
      <c r="B323" s="26"/>
      <c r="C323" s="104"/>
    </row>
    <row r="324" spans="1:3">
      <c r="A324" s="36"/>
      <c r="B324" s="36"/>
      <c r="C324" s="22"/>
    </row>
    <row r="325" spans="1:3">
      <c r="A325" s="36"/>
      <c r="B325" s="36"/>
      <c r="C325" s="22"/>
    </row>
    <row r="326" spans="1:3">
      <c r="A326" s="103"/>
      <c r="B326" s="103"/>
      <c r="C326" s="235"/>
    </row>
    <row r="327" spans="1:3">
      <c r="A327" s="103"/>
      <c r="B327" s="103"/>
      <c r="C327" s="235"/>
    </row>
    <row r="328" spans="1:3">
      <c r="A328" s="103"/>
      <c r="B328" s="103"/>
      <c r="C328" s="235"/>
    </row>
  </sheetData>
  <autoFilter ref="A1:F320" xr:uid="{8910ECCF-D462-4392-92E5-08FA2CE1A72F}"/>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75"/>
  <sheetData>
    <row r="1" spans="1:1">
      <c r="A1" s="31" t="s">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75"/>
  <cols>
    <col min="1" max="1" width="41.7109375" bestFit="1" customWidth="1"/>
    <col min="2" max="2" width="21.140625" bestFit="1" customWidth="1"/>
    <col min="4" max="4" width="26.42578125" bestFit="1" customWidth="1"/>
    <col min="5" max="5" width="12.85546875" bestFit="1" customWidth="1"/>
  </cols>
  <sheetData>
    <row r="1" spans="1:5" s="16" customFormat="1">
      <c r="A1" s="16" t="s">
        <v>37</v>
      </c>
      <c r="B1" s="16" t="s">
        <v>12</v>
      </c>
      <c r="C1" s="16" t="s">
        <v>21</v>
      </c>
      <c r="D1" s="16" t="s">
        <v>25</v>
      </c>
      <c r="E1" s="16" t="s">
        <v>33</v>
      </c>
    </row>
    <row r="2" spans="1:5">
      <c r="A2" s="15" t="s">
        <v>38</v>
      </c>
      <c r="B2" s="15" t="s">
        <v>20</v>
      </c>
      <c r="C2" s="15" t="s">
        <v>22</v>
      </c>
      <c r="D2" s="15" t="s">
        <v>3</v>
      </c>
      <c r="E2" s="15" t="s">
        <v>6</v>
      </c>
    </row>
    <row r="3" spans="1:5">
      <c r="A3" s="15" t="s">
        <v>39</v>
      </c>
      <c r="B3" s="15" t="s">
        <v>11</v>
      </c>
      <c r="C3" s="15" t="s">
        <v>23</v>
      </c>
      <c r="D3" s="15" t="s">
        <v>26</v>
      </c>
      <c r="E3" s="15" t="s">
        <v>13</v>
      </c>
    </row>
    <row r="4" spans="1:5">
      <c r="A4" s="15" t="s">
        <v>40</v>
      </c>
      <c r="D4" s="15" t="s">
        <v>27</v>
      </c>
    </row>
    <row r="5" spans="1:5">
      <c r="A5" s="15" t="s">
        <v>19</v>
      </c>
      <c r="D5" s="15" t="s">
        <v>28</v>
      </c>
    </row>
    <row r="6" spans="1:5">
      <c r="A6" s="15"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4d5a0c52b5309c4d2a7b63a7565cc36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bf5321e0fee0d6269a7666c79c8c5419"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D26601-FD6B-4860-A665-DD54BC1E64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80807f2c-97ba-4fed-8d4d-d4bcc75e5ad9"/>
    <ds:schemaRef ds:uri="3ff00e21-84d2-47c5-a0f1-998937254189"/>
  </ds:schemaRefs>
</ds:datastoreItem>
</file>

<file path=customXml/itemProps3.xml><?xml version="1.0" encoding="utf-8"?>
<ds:datastoreItem xmlns:ds="http://schemas.openxmlformats.org/officeDocument/2006/customXml" ds:itemID="{D9569858-5227-4C82-9A85-B42DAA0CEA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2024</vt:lpstr>
      <vt:lpstr>Legenda</vt:lpstr>
      <vt:lpstr>Datums gegevens definitief </vt:lpstr>
      <vt:lpstr>Datums gegevens definitief</vt:lpstr>
      <vt:lpstr>Waarden pulldowns</vt:lpstr>
      <vt:lpstr>'2024'!Afdrukbereik</vt:lpstr>
      <vt:lpstr>'2024'!Afdruktitels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Jeroen Hartogensis</cp:lastModifiedBy>
  <cp:lastPrinted>2019-10-29T14:00:19Z</cp:lastPrinted>
  <dcterms:created xsi:type="dcterms:W3CDTF">2014-09-12T09:17:01Z</dcterms:created>
  <dcterms:modified xsi:type="dcterms:W3CDTF">2024-08-12T08:58:56Z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Order">
    <vt:r8>1101000</vt:r8>
  </property>
  <property fmtid="{D5CDD505-2E9C-101B-9397-08002B2CF9AE}" pid="4" name="MediaServiceImageTags">
    <vt:lpwstr/>
  </property>
</Properties>
</file>