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stichtingsivi.sharepoint.com/sites/Projecten_Extern/Pensioenfederatie 2022/04 UPA/01. Beheer/04. Regelingoverzichten/01. Publicaties/2026/20260420/"/>
    </mc:Choice>
  </mc:AlternateContent>
  <xr:revisionPtr revIDLastSave="638" documentId="8_{4830F269-D287-4C29-A897-B5974055D4F9}" xr6:coauthVersionLast="47" xr6:coauthVersionMax="47" xr10:uidLastSave="{75A699C3-FA26-4E48-9CC5-51D23F969DEC}"/>
  <bookViews>
    <workbookView xWindow="-120" yWindow="-120" windowWidth="29040" windowHeight="17520" tabRatio="571" xr2:uid="{00000000-000D-0000-FFFF-FFFF00000000}"/>
  </bookViews>
  <sheets>
    <sheet name="2026" sheetId="1" r:id="rId1"/>
    <sheet name="Legenda" sheetId="2" r:id="rId2"/>
    <sheet name="Datum gegevens definitief" sheetId="5" r:id="rId3"/>
    <sheet name="Datums gegevens definitief" sheetId="4" state="hidden" r:id="rId4"/>
    <sheet name="Waarden pulldowns" sheetId="3" state="hidden" r:id="rId5"/>
  </sheets>
  <definedNames>
    <definedName name="_xlnm._FilterDatabase" localSheetId="0" hidden="1">'2026'!$A$1:$AF$261</definedName>
    <definedName name="_xlnm._FilterDatabase" localSheetId="2" hidden="1">'Datum gegevens definitief'!$A$1:$F$288</definedName>
    <definedName name="_xlnm.Print_Area" localSheetId="0">'2026'!$B:$AE</definedName>
    <definedName name="_xlnm.Print_Titles" localSheetId="0">'2026'!$1:$1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1" l="1"/>
  <c r="T30" i="1"/>
</calcChain>
</file>

<file path=xl/sharedStrings.xml><?xml version="1.0" encoding="utf-8"?>
<sst xmlns="http://schemas.openxmlformats.org/spreadsheetml/2006/main" count="7074" uniqueCount="1007">
  <si>
    <t>Premie % werkgeversdeel</t>
  </si>
  <si>
    <t>Maximaal premie % werknemersdeel</t>
  </si>
  <si>
    <t>Moment van toetreding</t>
  </si>
  <si>
    <t>n.v.t.</t>
  </si>
  <si>
    <t>Moment einde opbouw/premie-betaling</t>
  </si>
  <si>
    <t>Primo/ Ultimo</t>
  </si>
  <si>
    <t>Primo</t>
  </si>
  <si>
    <t>Fonds</t>
  </si>
  <si>
    <t>Omschrijving regeling</t>
  </si>
  <si>
    <t>PUO</t>
  </si>
  <si>
    <t>Premie % totaal</t>
  </si>
  <si>
    <t>Nominatief</t>
  </si>
  <si>
    <t>Collectief of Nominatief?</t>
  </si>
  <si>
    <t>Ultimo</t>
  </si>
  <si>
    <t>Gegeven</t>
  </si>
  <si>
    <t>Afspraak</t>
  </si>
  <si>
    <t>Velden mogen niet leeg zijn. Vul met n.v.t. als niet van toepassing</t>
  </si>
  <si>
    <t>Algemeen</t>
  </si>
  <si>
    <t>Gewijzigde gegevens</t>
  </si>
  <si>
    <t>Verplicht</t>
  </si>
  <si>
    <t>Collectief</t>
  </si>
  <si>
    <t>Status</t>
  </si>
  <si>
    <t>Concept</t>
  </si>
  <si>
    <t>Definitief</t>
  </si>
  <si>
    <t>Ingangsdatum geldigheid gegevens</t>
  </si>
  <si>
    <t>Methode pensioengevend loon</t>
  </si>
  <si>
    <t>uur</t>
  </si>
  <si>
    <t>dag</t>
  </si>
  <si>
    <t>jaar</t>
  </si>
  <si>
    <t xml:space="preserve">Cellen die zijn gewijzigd t.o.v. vorig jaar geel arceren. </t>
  </si>
  <si>
    <t>Methode minimum premiegrondslag</t>
  </si>
  <si>
    <t>Bedrag minimum premiegrondslag</t>
  </si>
  <si>
    <t>Methode franchise</t>
  </si>
  <si>
    <t>Primo / Ultimo</t>
  </si>
  <si>
    <t xml:space="preserve">Bevat bedrag, ‘n.v.t.’ of ‘zie overeenkomst’ </t>
  </si>
  <si>
    <t>Bevat percentage, ‘actuarieel’, ’zie overeenkomst’</t>
  </si>
  <si>
    <t>Bevat percentage, ‘actuarieel’, ’zie overeenkomst’, 'zie cao'</t>
  </si>
  <si>
    <t>Type deelname</t>
  </si>
  <si>
    <t>Vrijwillig individueel</t>
  </si>
  <si>
    <t>Vrijwillig collectief (alle medewerkers)</t>
  </si>
  <si>
    <t>Vrijwillig collectief (groepen medewerkers)</t>
  </si>
  <si>
    <t>Zie overeenkomst</t>
  </si>
  <si>
    <t>Per regeling of variant wordt in ieder geval een regel aangemaakt met de uitgangswaarden. Aanvullend worden eventueel regels opgenomen die de mogelijke variaties per werkgever beschrijven (zie overeenkomst).</t>
  </si>
  <si>
    <t>Gebroken tijdvak / deeltijdfactor</t>
  </si>
  <si>
    <t>Bedrag maximum pensioengevend loon per periode</t>
  </si>
  <si>
    <t>Bedrag maximum pensioengevend loon per jaar</t>
  </si>
  <si>
    <t>Bedrag franchise per periode</t>
  </si>
  <si>
    <t>Bedrag franchise per jaar</t>
  </si>
  <si>
    <t>Bevat bedrag, ‘n.v.t.’ of ‘zie overeenkomst’. Van toepassing als het de basis vormt van het niet-afgeronde periodebedrag.</t>
  </si>
  <si>
    <t xml:space="preserve">Primo: een regeling waarvoor geldt dat de grondslag voor premie en opbouw per jaar vooraf wordt bepaald.
Ultimo: een regeling waarvoor geldt dat de grondslag voor premie en opbouw per wijziging wordt bepaald. </t>
  </si>
  <si>
    <t>Toelichting hoe de deeltijdfactor wordt bepaald, ook i.g.v. een gebroken tijdvak.</t>
  </si>
  <si>
    <t>Methode maximum regelingloon</t>
  </si>
  <si>
    <t>Bedrag maximum regelingloon per periode</t>
  </si>
  <si>
    <t>Bedrag maximum regelingloon per jaar</t>
  </si>
  <si>
    <t>Datum laatste wijziging</t>
  </si>
  <si>
    <t xml:space="preserve">Bevat de datum dat de laatste wijzigingen aan de regelinggegevens of concept-regelinggegevens van betreffende regeling zijn doorgegeven aan SIVI. </t>
  </si>
  <si>
    <t>Overzicht dat per fonds en per PUO aangeeft op welke datum de regelinggegevens met de status definitief zijn doorgegeven aan SIVI. Deze is gebaseerd op de ‘Datum laatste wijziging’ en de vulling van het veld ‘Versienummer’.</t>
  </si>
  <si>
    <t>Versienummer</t>
  </si>
  <si>
    <t>Cellen die zijn gewijzigd t.o.v. de laatste keer dat de gegevens van deze regeling zijn opgeleverd, oranje arceren.</t>
  </si>
  <si>
    <t>Cellen die vooralsnog niet zijn gewijzigd en waarvan de vulling niet definitief is blauw arceren.</t>
  </si>
  <si>
    <t>Generatieregeling</t>
  </si>
  <si>
    <t>Uitleg of sprake is van een generatieregeling en de invloed op:
- Regelingloon &lt;RegLn&gt;
- Contract uren per week &lt;AantUCtrWk&gt; of Parttime percentage &lt;PtPerc&gt;
- Aantal verloonde uren voor regeling &lt;AantVerlUPens&gt;</t>
  </si>
  <si>
    <t>Bevat een versienummer dat als volgt is opgebouwd: status+[jaartal]+vv
Bijvoorbeeld:
C202401: eerste concept van de regelinggegevens van 2024
C202402: tweede concept van de regelinggegevens van 2024
D202401: definitieve versie van de regelinggegevens van 2024
D202402: bijgestelde versie van de regelinggegevens van 2024</t>
  </si>
  <si>
    <t>Premieverhaal werknemer</t>
  </si>
  <si>
    <t>Premieverhaal werknemersdeel</t>
  </si>
  <si>
    <r>
      <t xml:space="preserve">Uitleg waarop het werknemersdeel verhaalt mag worden. Bevat één van de onderstaande waarden:
</t>
    </r>
    <r>
      <rPr>
        <sz val="10"/>
        <rFont val="Consolas"/>
        <family val="3"/>
      </rPr>
      <t xml:space="preserve">  'N.t.b.'           - Nader te bepalen
  'N.v.t'            - Niet van toepassing
  'Aftrek heffingen' - Aftrek voor alle heffingen (kolom 7 loonstaat)
  'Brutoloon'        - Negatief brutoloon (kolom 3 loonstaat)
  'Nettoloon'        - Inhouding op het nettoloon</t>
    </r>
    <r>
      <rPr>
        <sz val="10"/>
        <rFont val="Arial"/>
        <family val="2"/>
      </rPr>
      <t xml:space="preserve">
Voor de vaststelling hiervan kan gebruik gemaakt worden van het stroomschema '</t>
    </r>
    <r>
      <rPr>
        <i/>
        <sz val="10"/>
        <rFont val="Arial"/>
        <family val="2"/>
      </rPr>
      <t>Beslisboom kolom premieverhaal werknemer regelingoverzicht</t>
    </r>
    <r>
      <rPr>
        <sz val="10"/>
        <rFont val="Arial"/>
        <family val="2"/>
      </rPr>
      <t>' en de bijbehorende toelichting daarop.</t>
    </r>
  </si>
  <si>
    <t>Regelingen sector Grafimedia en Reprografie</t>
  </si>
  <si>
    <t>PGB</t>
  </si>
  <si>
    <t>Pensioenfonds PGB (Grafimedia)</t>
  </si>
  <si>
    <t>U0557-1010</t>
  </si>
  <si>
    <t>GMVP</t>
  </si>
  <si>
    <t xml:space="preserve">Ouderdoms- en Partnerpensioen sector Grafimedia en Reprografie, verplicht gestelde functiegroepen.
(let op dat er op werkgeverniveau afwijkende parameters kunnen gelden)
DB-regeling op basis van doorsneepremie met ultimo grondslag
</t>
  </si>
  <si>
    <t>C202601</t>
  </si>
  <si>
    <t>Aftrek heffingen</t>
  </si>
  <si>
    <t>Datum indienst bij een aangesloten werkgever dan wel de dag van aansluiting van de werkgever bij het fonds</t>
  </si>
  <si>
    <t>Pensioendatum (gelijk aan de eerste dag van de maand waarin de AOW-datum ligt)</t>
  </si>
  <si>
    <t>Decimale perioden (12 of 13 vaste perioden per jaar met in gebroken perioden een berekening op basis van kalenderdagen)</t>
  </si>
  <si>
    <r>
      <rPr>
        <sz val="10"/>
        <color rgb="FFFF0000"/>
        <rFont val="Arial"/>
        <family val="2"/>
      </rPr>
      <t>Parttime maand/periodeloon.</t>
    </r>
    <r>
      <rPr>
        <sz val="10"/>
        <color theme="1"/>
        <rFont val="Arial"/>
        <family val="2"/>
      </rPr>
      <t xml:space="preserve"> Het vaste bruto maand- of periodesalaris zoals dat geldt op 1 januari (of op moment van toetreding) inclusief persoonlijke toeslag zoals dat geldt per 1 januari van het lopende jaar. Feitelijk in de periode uitbetaalde ploegentoeslag moet ook in het regelingloon worden meegenomen. Dit totaal moet worden vermenigvuldigd met de vakantietoeslag.</t>
    </r>
  </si>
  <si>
    <t>Gemaximeerd regelingloon in periode met aftrek van franchise, rekening houdend met VCR</t>
  </si>
  <si>
    <t>Aantal pensioengevende uren tot een maximum van het aantal contracturen. Bij gelijkblijvend dienstverband wordt in iedere periode hetzelfde aantal verloonde uren doorgegeven. Overuren en meeruren tellen niet mee</t>
  </si>
  <si>
    <t xml:space="preserve">Ja
5 jaar voorafgaand aan de AOW-leeftijd gedurende max 2 jaar recht op 80% werken, 90% loon en 100% voortzetting pensioenopbouw. En de resterende periode tot aan de AOW-leeftijd 80% werken, 85% loon en 100% pensioenopbouw. Variant 50/75/100, 60/80/100 en 80/90/100 mogen ook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t>
  </si>
  <si>
    <t>GMVW1</t>
  </si>
  <si>
    <t xml:space="preserve">Ouderdoms- en Partnerpensioen sector Grafimedia en Reprografie, vrijwillig contractgroep 1. Niet verplichtgestelde functiegroepen.
DB-regeling op basis van doorsneepremie met ultimo grondslag
</t>
  </si>
  <si>
    <t>&lt;zie overeenkomst&gt;</t>
  </si>
  <si>
    <t>zie overeenkomst</t>
  </si>
  <si>
    <t>GMVW2</t>
  </si>
  <si>
    <t xml:space="preserve">Ouderdoms- en Partnerpensioen sector Grafimedia en Reprografie, vrijwillig contractgroep 2. Niet verplichtgestelde functiegroepen.
DB-regeling op basis van doorsneepremie met ultimo grondslag
</t>
  </si>
  <si>
    <t>ASF (Algemene Sociale Fondsen)</t>
  </si>
  <si>
    <t>S0557-1001</t>
  </si>
  <si>
    <t>ASFGZ</t>
  </si>
  <si>
    <t xml:space="preserve">ASF Gezondheidszorg Grafimediabranche, verplicht.
Regeling op basis van doorsneepremie met ultimo grondslag
</t>
  </si>
  <si>
    <t>Brutoloon</t>
  </si>
  <si>
    <t xml:space="preserve">Gemaximeerd regelingloon in periode met aftrek van franchise, rekening houdend met VCR
Het maximumloon wordt gerelateerd aan een parttimepercentage.
</t>
  </si>
  <si>
    <t xml:space="preserve">n.v.t. 
geef het werkelijk betaalde regelingloon en verloonde uren door </t>
  </si>
  <si>
    <t>S0557-1002</t>
  </si>
  <si>
    <t>ASFWW</t>
  </si>
  <si>
    <t xml:space="preserve">ASF Van Werk naar Werk Grafimediabranche, verplicht. Regeling op basis van doorsneepremie met ultimo grondslag
</t>
  </si>
  <si>
    <t>n.v.t. 
geef het werkelijk betaalde regelingloon en verloonde uren door</t>
  </si>
  <si>
    <t>S0557-2001</t>
  </si>
  <si>
    <t>ASFVB</t>
  </si>
  <si>
    <t xml:space="preserve">ASF Werknemersorganisaties Grafimediabranche, verplicht. Regeling op basis van doorsneepremie met ultimo grondslag
</t>
  </si>
  <si>
    <t>S0557-2002</t>
  </si>
  <si>
    <t>ASFOP</t>
  </si>
  <si>
    <t xml:space="preserve">ASF Arbeidsmarkt en Opleiding Grafimediabranche, verplicht. Regeling op basis van doorsneepremie met ultimo grondslag
</t>
  </si>
  <si>
    <t>S0557-5001</t>
  </si>
  <si>
    <t>RVU</t>
  </si>
  <si>
    <t xml:space="preserve">ASF Regeling Vervroegd Uitdiensttreding Grafimedia, verplicht.
Regeling op basis van doorsneepremie met ultimo grondslag
</t>
  </si>
  <si>
    <t>Regelingen sector Kartonnage en Flexibele Verpakkingen</t>
  </si>
  <si>
    <t>Pensioenfonds PGB (Karton)</t>
  </si>
  <si>
    <t>U0557-1020</t>
  </si>
  <si>
    <t>KFVP</t>
  </si>
  <si>
    <t xml:space="preserve">Ouderdoms- en Partnerpensioen sector Kartonnage en Flexibele Verpakkingen, verplicht
DB-regeling op basis van doorsneepremie met ultimo grondslag
</t>
  </si>
  <si>
    <t>€ 137.800,00 (koppelen aan max fiscaal)</t>
  </si>
  <si>
    <r>
      <rPr>
        <strike/>
        <sz val="10"/>
        <color rgb="FFFF0000"/>
        <rFont val="Arial"/>
        <family val="2"/>
      </rPr>
      <t xml:space="preserve">Parttime maand/periodeloon </t>
    </r>
    <r>
      <rPr>
        <strike/>
        <sz val="10"/>
        <rFont val="Arial"/>
        <family val="2"/>
      </rPr>
      <t>Het vaste bruto maand- of periodesalaris inclusief vakantietoeslag plus vaste ploegentoeslagen en vaste persoonlijke toeslagen</t>
    </r>
  </si>
  <si>
    <t>Aantal pensioengevende uren tot een maximum van het aantal normuren. Bij gelijkblijvend dienstverband wordt in iedere periode hetzelfde aantal verloonde uren doorgegeven. Overuren tellen niet mee</t>
  </si>
  <si>
    <t xml:space="preserve">Ja
5 jaar voorafgaand aan de AOW-leeftijd recht op 80% werken, 90% loon en 90% voortzetting pensioenopbouw.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t>
  </si>
  <si>
    <t>KFVW</t>
  </si>
  <si>
    <t>Ouderdoms- en Partnerpensioen sector Kartonnage en Flexibele Verpakkingen,  vrijwillige regeling
DB-regeling op basis van doorsneepremie met ultimo grondslag</t>
  </si>
  <si>
    <t>Regelingen sector Verf- en Drukinktindustrie</t>
  </si>
  <si>
    <t>Pensioenfonds PGB (Verf)</t>
  </si>
  <si>
    <t>U0557-1030</t>
  </si>
  <si>
    <t>VDVP</t>
  </si>
  <si>
    <t xml:space="preserve">Ouderdoms- en Partnerpensioen sector Verf- en Drukinktindustrie, verplicht
DB-regeling op basis van doorsneepremie met primo grondslag
</t>
  </si>
  <si>
    <r>
      <rPr>
        <sz val="10"/>
        <color rgb="FFFF0000"/>
        <rFont val="Arial"/>
        <family val="2"/>
      </rPr>
      <t>LET OP, ALTIJD FULLTIME JAARLOON</t>
    </r>
    <r>
      <rPr>
        <sz val="10"/>
        <rFont val="Arial"/>
        <family val="2"/>
      </rPr>
      <t xml:space="preserve"> Het vaste bruto jaarsalaris op 1 januari (of latere datum in dienst) plus vakantiegeld, overige vaste toeslagen en eindejaarsuitkering</t>
    </r>
  </si>
  <si>
    <t>Gemaximeerd regelingloon in periode na aftrek van franchise o.b.v. parttime</t>
  </si>
  <si>
    <t xml:space="preserve">Ja
Recht op 85% loon en 100% voortzetting pensioenopbouw.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t>
  </si>
  <si>
    <t xml:space="preserve">VDVW
</t>
  </si>
  <si>
    <t xml:space="preserve">Ouderdoms- en Partnerpensioen sector Verf- en Drukinktindustrie, vrijwillige regeling
DB-regeling op basis van doorsneepremie met primo grondslag
</t>
  </si>
  <si>
    <r>
      <rPr>
        <sz val="10"/>
        <color rgb="FFFF0000"/>
        <rFont val="Arial"/>
        <family val="2"/>
      </rPr>
      <t xml:space="preserve">LET OP, ALTIJD FULLTIME JAARLOON </t>
    </r>
    <r>
      <rPr>
        <sz val="10"/>
        <rFont val="Arial"/>
        <family val="2"/>
      </rPr>
      <t>Het vaste bruto jaarsalaris op 1 januari (of latere datum in dienst) plus vakantiegeld, overige vaste toeslagen en eindejaarsuitkering</t>
    </r>
  </si>
  <si>
    <t>Regelingen vrijwillige sectoren (Papierindustrie, Chemie, Uitgeverij, Dienstverlening, Groothandel, Maritiem, (Proces) industrie en Kunstof- en Rubberindustrie)</t>
  </si>
  <si>
    <t>Pensioenfonds PGB (Vrijwillige sectoren)</t>
  </si>
  <si>
    <t>U0557-1004</t>
  </si>
  <si>
    <t>DBP1</t>
  </si>
  <si>
    <t>Ouderdoms- en Partnerpensioen vrijwillige DB-regeling met primo grondslag, contractgroep 1
NB: regeling alleen gebruiken als volledig regelingloon is gebaseerd op peildatum 1 januari</t>
  </si>
  <si>
    <t>DBP2</t>
  </si>
  <si>
    <t>Ouderdoms- en Partnerpensioen vrijwillige DB-regeling met primo grondslag, contractgroep 2
NB: regeling alleen gebruiken als volledig regelingloon is gebaseerd op peildatum 1 januari</t>
  </si>
  <si>
    <t>DBP3</t>
  </si>
  <si>
    <t>Ouderdoms- en Partnerpensioen vrijwillige DB-regeling met primo grondslag, contractgroep 3
NB: regeling alleen gebruiken als volledig regelingloon is gebaseerd op peildatum 1 januari</t>
  </si>
  <si>
    <t>DBU1</t>
  </si>
  <si>
    <t>Ouderdoms- en Partnerpensioen vrijwillige DB-regeling met ultimo grondslag, contractgroep 1</t>
  </si>
  <si>
    <t>DBU2</t>
  </si>
  <si>
    <t>Ouderdoms- en Partnerpensioen vrijwillige DB-regeling met ultimo grondslag, contractgroep 2</t>
  </si>
  <si>
    <t>DBU3</t>
  </si>
  <si>
    <t>Ouderdoms- en Partnerpensioen vrijwillige DB-regeling met ultimo grondslag, contractgroep 3</t>
  </si>
  <si>
    <t>U0557-1009</t>
  </si>
  <si>
    <t>CDCU1</t>
  </si>
  <si>
    <t>Ouderdoms- en Partnerpensioen vrijwillige CDC-regeling met ultimo grondslag, contractgroep 1
NB: Dit regelingkenmerk alleen toepassen als er sprake is van een premiedepot</t>
  </si>
  <si>
    <t>CDCU2</t>
  </si>
  <si>
    <t>Ouderdoms- en Partnerpensioen vrijwillige CDC-regeling met ultimo grondslag, contractgroep 2
NB: Dit regelingkenmerk alleen toepassen als er sprake is van een premiedepot</t>
  </si>
  <si>
    <t>CDCUA</t>
  </si>
  <si>
    <t>Ouderdoms- en Partnerpensioen vrijwillige CDC-regeling met ultimo grondslag. Premie collectieve ANW-hiaat verzekering valt binnen de beschikbare premie
NB: Dit regelingkenmerk alleen toepassen als er sprake is van een premiedepot. Let op: Voor de collectieve ANW-hiaat verzekering hoeft geen apart regelingkenmerk/variant te worden aangeleverd</t>
  </si>
  <si>
    <t>CDCUB</t>
  </si>
  <si>
    <t>Ouderdoms- en Partnerpensioen vrijwillige CDC-regeling met ultimo grondslag. Premie collectieve WIA-hiaat verzekering valt binnen de beschikbare premie
NB: Dit regelingkenmerk alleen toepassen als er sprake is van een premiedepot. Let op: Voor de collectieve WIA-hiaat verzekering hoeft geen apart regelingkenmerk/variant te worden aangeleverd</t>
  </si>
  <si>
    <t>CDCUC</t>
  </si>
  <si>
    <t>Ouderdoms- en Partnerpensioen vrijwillige CDC-regeling met ultimo grondslag. Premie collectieve WIA- en ANW-hiaat verzekering valt binnen de beschikbare premie
NB: Dit regelingkenmerk alleen toepassen als er sprake is van een premiedepot. Let op: Voor de collectieve WIA- en ANW-hiaat verzekering hoeven geen aparte regelingkenmerken/varianten te worden aangeleverd</t>
  </si>
  <si>
    <t>Regelingen sector Groothandel in Bloemen en Planten</t>
  </si>
  <si>
    <t>Pensioenfonds PGB (GBP)</t>
  </si>
  <si>
    <t>U0557-1001</t>
  </si>
  <si>
    <t>GBP</t>
  </si>
  <si>
    <t>Ouderdoms- en Partnerpensioen sector Groothandel in Bloemen en Planten, verplicht (functiegroep 1 t/m 6)
DC-regeling op basis van doorsneepremie met ultimo grondslag</t>
  </si>
  <si>
    <t>nvt</t>
  </si>
  <si>
    <r>
      <rPr>
        <sz val="10"/>
        <color rgb="FFFF0000"/>
        <rFont val="Arial"/>
        <family val="2"/>
      </rPr>
      <t>Parttime maand/periodeloon.</t>
    </r>
    <r>
      <rPr>
        <sz val="10"/>
        <rFont val="Arial"/>
        <family val="2"/>
      </rPr>
      <t xml:space="preserve"> Het regelingloon is het vastgestelde bruto periodeloon vermeerderd met het vakantiegeld, vaste jaarlijkse uitkeringen zoals een eindejaarsuitkering of 13e maand, inclusief vaste toeslagen niet zijnde onkostenvergoedingen en exclusief auto van de zaak. Bij gelijkblijvend dienstverband wordt in iedere periode hetzelfde regelingloon en verloonde uren doorgegeven.</t>
    </r>
  </si>
  <si>
    <t>Gemaximeerd regelingloon in periode, rekening houdend met VCR</t>
  </si>
  <si>
    <t>Aantal pensioengevende uren tot een maximum van 40 uur per week (2080 per jaar). Bij gelijkblijvend dienstverband wordt in iedere periode hetzelfde aantal verloonde uren doorgegeven. Standaard zijn de normuren 40 uur per week.</t>
  </si>
  <si>
    <t xml:space="preserve">Ja
Recht op 80% werken, 90% loon en 100% voortzetting pensioenopbouw.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t>
  </si>
  <si>
    <t>U0557-1002</t>
  </si>
  <si>
    <t>ST30</t>
  </si>
  <si>
    <t>Ouderdoms- en Partnerpensioen sector Groothandel in Bloemen en Planten, niet verplichte werknemers (functiegroep 7 en hoger)
DC-regeling op basis van 3%-staffel met ultimo grondslag</t>
  </si>
  <si>
    <t xml:space="preserve">&lt;zie overeenkomst&gt; </t>
  </si>
  <si>
    <t>Regelingen sector Zeevisserij</t>
  </si>
  <si>
    <t>Pensioenfonds PGB (Zeevis)</t>
  </si>
  <si>
    <t>U0557-1003</t>
  </si>
  <si>
    <t>ZEEV1</t>
  </si>
  <si>
    <t>Ouderdoms- en Partnerpensioen sector Zeevisserij: Vissers
DC-regeling op basis van doorsneepremie met ultimo grondslag</t>
  </si>
  <si>
    <t>Gewerkte dagen o.b.v. (maximaal) 260 vaste dagen in een jaar</t>
  </si>
  <si>
    <r>
      <t xml:space="preserve">Het regelingloon is het </t>
    </r>
    <r>
      <rPr>
        <sz val="10"/>
        <color rgb="FFFF0000"/>
        <rFont val="Arial"/>
        <family val="2"/>
      </rPr>
      <t xml:space="preserve">parttime periode of maand </t>
    </r>
    <r>
      <rPr>
        <sz val="10"/>
        <rFont val="Arial"/>
        <family val="2"/>
      </rPr>
      <t>bruto pensioengevend salaris in de aangifteperiode inclusief alle bruto toeslagen en exclusief auto van de zaak.</t>
    </r>
  </si>
  <si>
    <t>Gemaximeerd regelingloon in periode met aftrek van franchise gebaseerd op de verloonde dagen</t>
  </si>
  <si>
    <t>Aantal pensioengevende uren. Bij gelijkblijvend dienstverband wordt in iedere periode hetzelfde aantal verloonde uren doorgegeven</t>
  </si>
  <si>
    <t>n.v.t</t>
  </si>
  <si>
    <t>ZEEW</t>
  </si>
  <si>
    <t>Ouderdoms- en Partnerpensioen sector Zeevisserij: Walpersoneel 
DC-regeling op basis van doorsneepremie met ultimo grondslag</t>
  </si>
  <si>
    <r>
      <t xml:space="preserve">Het regelingloon is het </t>
    </r>
    <r>
      <rPr>
        <sz val="10"/>
        <color rgb="FFFF0000"/>
        <rFont val="Arial"/>
        <family val="2"/>
      </rPr>
      <t>parttime periode of maand</t>
    </r>
    <r>
      <rPr>
        <sz val="10"/>
        <rFont val="Arial"/>
        <family val="2"/>
      </rPr>
      <t xml:space="preserve"> bruto pensioengevend salaris in de aangifteperiode inclusief alle bruto toeslagen en exclusief auto van de zaak.</t>
    </r>
  </si>
  <si>
    <t>U0557-2002</t>
  </si>
  <si>
    <t>ZEEV</t>
  </si>
  <si>
    <t>Collectieve WIA-excedent sector Zeevisserij
NB: aanvullende regeling: alleen te gebruiken wanneer dit is afgesproken in de overeenkomst met de werkgever</t>
  </si>
  <si>
    <t>Eerste datum waarop: 
- Overeenkomst WIA Excedent pensioen is ingegaan
én
- pensioengevend loon van werknemer hoger is dan de franchise</t>
  </si>
  <si>
    <t>Einde dienstverband of einde Overeenkomst WIA Excedent pensioen en uiterlijk op de pensioendatum</t>
  </si>
  <si>
    <r>
      <rPr>
        <sz val="10"/>
        <color rgb="FFFF0000"/>
        <rFont val="Arial"/>
        <family val="2"/>
      </rPr>
      <t>Parttime maand/periodeloon</t>
    </r>
    <r>
      <rPr>
        <sz val="10"/>
        <rFont val="Arial"/>
        <family val="2"/>
      </rPr>
      <t>.Regelingloon is gelijk aan pensioenregeling</t>
    </r>
  </si>
  <si>
    <t>Gemaximeerd regelingloon in periode o.b.v. parttime met aftrek van franchise, rekening houdend met VCR. 
Ten aanzien van een parttime deelnemer wordt de premie berekend op basis van het daadwerkelijk verdiende loon verminderd met de volledige franchise. Is de uitkomst gelijk of lager dan de franchise dan komt de deelnemer niet in aanmerking voor het WIA-excedentpensioen.</t>
  </si>
  <si>
    <t xml:space="preserve">Gelijk aan pensioenregeling </t>
  </si>
  <si>
    <t>U0557-2003</t>
  </si>
  <si>
    <t>Collectieve ANW-verzekering sector Zeevisserij</t>
  </si>
  <si>
    <t>Datum aanvang verzekering</t>
  </si>
  <si>
    <t>Datum einde verzekering en uiterlijk op datum uit dienst werkgever (regelingkenmerk moet in aangifte blijven bij doorwerken na AOW-datum)</t>
  </si>
  <si>
    <t>n.v.t. het verzekerd bedrag is onafhankelijk van het parttimepercentage</t>
  </si>
  <si>
    <t>Regelingen sector Groothandel in Aardappelen</t>
  </si>
  <si>
    <t>Pensioenfonds PGB (Aardappel)</t>
  </si>
  <si>
    <t>U0557-1040</t>
  </si>
  <si>
    <t>AVPU</t>
  </si>
  <si>
    <t>Ouderdoms- en Partnerpensioen sector Groothandel in Aardappelen, voor verplicht gestelde functiegroepen
DB-regeling op basis van doorsneepremie met ultimo grondslag</t>
  </si>
  <si>
    <r>
      <rPr>
        <sz val="10"/>
        <color rgb="FFFF0000"/>
        <rFont val="Arial"/>
        <family val="2"/>
      </rPr>
      <t xml:space="preserve">Parttime maand/periodeloon </t>
    </r>
    <r>
      <rPr>
        <sz val="10"/>
        <rFont val="Arial"/>
        <family val="2"/>
      </rPr>
      <t>Het vaste bruto maand- of periodesalaris. Bij wisselende ploegendiensten met een structureel karakter worden de toeslagen voor gewerkte uren buiten het werkvenster meegenomen. Dit geheel wordt vermeerderd met de vakantietoeslag</t>
    </r>
  </si>
  <si>
    <t>Aantal pensioengevende uren tot een maximum van 38 uur per week (1976 per jaar). Bij gelijkblijvend dienstverband wordt in iedere periode hetzelfde aantal verloonde uren doorgegeven. Standaard zijn de normuren 38 uur per week.</t>
  </si>
  <si>
    <t xml:space="preserve">Ja
Recht op 80% werken, 92,50% loon en 100% voortzetting pensioenopbouw.  
- Het “Regelingloon” (RegLn) op basis waarvan de pensioenopbouw moet doorlopen; 
- De “Verloonde uren voor regeling” (AantVerlUPens) conform de uren waarop de pensioenopbouw gebaseerd moet zijn. 
- “Parttimepercentage” (PtPerc) en “Contracturen” (AantUCtrWk) zijn conform het daadwerkelijke parttimepercentage en contracturen. 
- Bij “Indicatie generatieregeling” (IndGenReg) waarde ‘J’ invullen.
</t>
  </si>
  <si>
    <t>AVWU</t>
  </si>
  <si>
    <t>Ouderdoms- en Partnerpensioen sector Groothandel in Aardappelen, voor niet-verplicht gestelde functiegroepen
DB-regeling op basis van doorsneepremie met ultimo grondslag</t>
  </si>
  <si>
    <t>AEXU</t>
  </si>
  <si>
    <t>Excedentregeling Ouderdoms- en Partnerpensioen sector Groothandel in Aardappelen, vrijwillige regeling op werkgeversniveau
DB-regeling op basis van doorsneepremie met ultimo grondslag</t>
  </si>
  <si>
    <t>Regelingen sector Groothandel in Groente en Fruit</t>
  </si>
  <si>
    <t>Pensioenfonds PGB (Groente Fruit)</t>
  </si>
  <si>
    <t>GFVPU</t>
  </si>
  <si>
    <t>Ouderdoms- en Partnerpensioen sector Groothandel in Groente en Fruit , voor verplicht gestelde functiegroepen
DB-regeling op basis van doorsneepremie met ultimo grondslag</t>
  </si>
  <si>
    <t>GFVWU</t>
  </si>
  <si>
    <t>Ouderdoms- en Partnerpensioen sector Groothandel in Groente en Fruit, voor niet-verplicht gestelde functiegroepen
DB-regeling op basis van doorsneepremie met ultimo grondslag</t>
  </si>
  <si>
    <t>GFEXU</t>
  </si>
  <si>
    <t>Excedentregeling Ouderdoms- en Partnerpensioen sector Groothandel in Groente en Fruit vrijwillige regeling op werkgeversniveau
DB-regeling op basis van doorsneepremie met ultimo grondslag</t>
  </si>
  <si>
    <t>Regelingen sector Groothandel in Kaas</t>
  </si>
  <si>
    <t>Pensioenfonds PGB (Kaas)</t>
  </si>
  <si>
    <t>KAVPU</t>
  </si>
  <si>
    <t>Ouderdoms- en Partnerpensioen sector Groothandel in Kaas (Partikuliere Kaaspakhuisbedrijf), voor verplicht gestelde functiegroepen
DB-regeling op basis van doorsneepremie met ultimo grondslag</t>
  </si>
  <si>
    <r>
      <rPr>
        <sz val="10"/>
        <color rgb="FFFF0000"/>
        <rFont val="Arial"/>
        <family val="2"/>
      </rPr>
      <t>Parttime maand/periodeloon</t>
    </r>
    <r>
      <rPr>
        <sz val="10"/>
        <color rgb="FF000000"/>
        <rFont val="Arial"/>
        <family val="2"/>
      </rPr>
      <t xml:space="preserve"> Het vaste bruto maand- of periodesalaris vermeerderd met de vakantietoeslag, de toeslagen voor werken buiten het dagvenster en uitbetaalde contractueel vastgelegde overuren inclusief bijbehorende toeslagen over deze uren. </t>
    </r>
  </si>
  <si>
    <t>Aantal pensioengevende uren tot een maximum van 36 uur per week (1872 per jaar). Bij gelijkblijvend dienstverband wordt in iedere periode hetzelfde aantal verloonde uren doorgegeven. Standaard zijn de normuren 36 uur per week.</t>
  </si>
  <si>
    <t>KAVWU</t>
  </si>
  <si>
    <t>Ouderdoms- en Partnerpensioen sector Groothandel in Kaas (Partikuliere Kaaspakhuisbedrijf), voor niet-verplicht gestelde functiegroepen
DB-regeling op basis van doorsneepremie met ultimo grondslag</t>
  </si>
  <si>
    <t>KAEXU</t>
  </si>
  <si>
    <t>Ouderdoms- en Partnerpensioen sector Groothandel in Kaas (Partikuliere Kaaspakhuisbedrijf), vrijwillige regeling op werkgeversniveau
DB-regeling op basis van doorsneepremie met ultimo grondslag</t>
  </si>
  <si>
    <t>Regelingen sector Groothandel in Eieren</t>
  </si>
  <si>
    <t>Pensioenfonds PGB (Eieren)</t>
  </si>
  <si>
    <t>EIVPU</t>
  </si>
  <si>
    <t>Ouderdoms- en Partnerpensioen sector Groothandel in Eieren, voor verplicht gestelde functiegroepen
DB-regeling op basis van doorsneepremie met ultimo grondslag</t>
  </si>
  <si>
    <r>
      <rPr>
        <sz val="10"/>
        <color rgb="FFFF0000"/>
        <rFont val="Arial"/>
        <family val="2"/>
      </rPr>
      <t>Parttime maand/periodeloon</t>
    </r>
    <r>
      <rPr>
        <sz val="10"/>
        <color rgb="FF000000"/>
        <rFont val="Arial"/>
        <family val="2"/>
      </rPr>
      <t xml:space="preserve"> Het vaste bruto maand- of periodesalaris vermeerderd met de vakantietoeslag, de vaste ploegentoeslag, de contractueel vastgelegde meeruren en uitbetaald overwerk</t>
    </r>
  </si>
  <si>
    <t>EIVWU</t>
  </si>
  <si>
    <t>Ouderdoms- en Partnerpensioen sector Groothandel in Eieren, voor niet-verplicht gestelde functiegroepen
DB-regeling op basis van doorsneepremie met ultimo grondslag</t>
  </si>
  <si>
    <t>EIEXU</t>
  </si>
  <si>
    <t>Excedentregeling Ouderdoms- en Partnerpensioen sector Groothandel in Eieren, vrijwillige regeling op werkgeversniveau
DB-regeling op basis van doorsneepremie met ultimo grondslag</t>
  </si>
  <si>
    <t>Regelingen DC en Hybride (vrijwillige aansluiting met DB- én DC-regeling)</t>
  </si>
  <si>
    <t>Pensioenfonds PGB (DC en hybride)</t>
  </si>
  <si>
    <t>ALG</t>
  </si>
  <si>
    <t>Ouderdoms- en Partnerpensioen vrijwillige DB-regeling met primo grondslag
NB: alleen gebruiken bij hybride regelingen</t>
  </si>
  <si>
    <t>CDC</t>
  </si>
  <si>
    <t>Ouderdoms- en Partnerpensioen vrijwillige CDC-regeling met primo grondslag: premie op basis van pensioengevend loon
NB: alleen gebruiken bij hybride regelingen</t>
  </si>
  <si>
    <t>U0557-1005</t>
  </si>
  <si>
    <t>ST15</t>
  </si>
  <si>
    <t>Ouderdoms- en partnerpensioen vrijwillige DC-regeling met 1,5%-staffel en primo grondslag</t>
  </si>
  <si>
    <t>U0557-1008</t>
  </si>
  <si>
    <t>ST15U</t>
  </si>
  <si>
    <t>Ouderdoms- en partnerpensioen vrijwillige DC-regeling met 1,5%-staffel en ultimo grondslag</t>
  </si>
  <si>
    <t>ST20</t>
  </si>
  <si>
    <t>Ouderdoms- en partnerpensioen vrijwillige DC-regeling met 2%-staffel en primo grondslag</t>
  </si>
  <si>
    <t>ST20U</t>
  </si>
  <si>
    <t>Ouderdoms- en partnerpensioen vrijwillige DC-regeling met 2%-staffel en ultimo grondslag</t>
  </si>
  <si>
    <t>ST25</t>
  </si>
  <si>
    <t>Ouderdoms- en partnerpensioen vrijwillige DC-regeling met 2,5%-staffel en primo grondslag</t>
  </si>
  <si>
    <t>ST25U</t>
  </si>
  <si>
    <t>Ouderdoms- en partnerpensioen vrijwillige DC-regeling met 2,5%-staffel en ultimo grondslag</t>
  </si>
  <si>
    <t>Ouderdoms- en partnerpensioen vrijwillige DC-regeling met 3%-staffel en primo grondslag</t>
  </si>
  <si>
    <t>Ouderdoms- en partnerpensioen vrijwillige DC-regeling met 3%-staffel en ultimo grondslag
Let op: de variant heet ST30 en GEEN ST30U</t>
  </si>
  <si>
    <t>ST40</t>
  </si>
  <si>
    <t>Ouderdoms- en partnerpensioen vrijwillige DC-regeling met 4%-staffel en primo grondslag</t>
  </si>
  <si>
    <t>ST40U</t>
  </si>
  <si>
    <t>Ouderdoms- en partnerpensioen vrijwillige DC-regeling met 4%-staffel en ultimo grondslag</t>
  </si>
  <si>
    <t>PRIMO</t>
  </si>
  <si>
    <t>Collectieve WIA-excedent bij hybride regelingen
NB: aanvullende regeling: alleen te gebruiken wanneer dit is afgesproken in de overeenkomst met de werkgever</t>
  </si>
  <si>
    <r>
      <rPr>
        <sz val="10"/>
        <color rgb="FFFF0000"/>
        <rFont val="Arial"/>
        <family val="2"/>
      </rPr>
      <t>Fulltime jaarloon.</t>
    </r>
    <r>
      <rPr>
        <sz val="10"/>
        <rFont val="Arial"/>
        <family val="2"/>
      </rPr>
      <t xml:space="preserve"> Regelingloon is gelijk aan pensioenregeling</t>
    </r>
  </si>
  <si>
    <t>Gemaximeerd regelingloon in periode o.b.v. parttime met aftrek van franchise.
Ten aanzien van een parttime deelnemer wordt de premie berekend op basis van het daadwerkelijk verdiende loon verminderd met de volledige franchise. Is de uitkomest gelijk of lager dan de franchise dan komt de deelnemer niet in aanmerking voor het WIA-excedentpensioen.</t>
  </si>
  <si>
    <t>Collectieve ANW-verzekering bij hybride regelingen
NB: aanvullende regeling: alleen te gebruiken wanneer dit is afgesproken in de overeenkomst met de werkgever</t>
  </si>
  <si>
    <t>Datum einde verzekering en uiterlijk op datum uit dienst werknemer. Deelname regeling loopt door bij doorwerken na AOW-datum)</t>
  </si>
  <si>
    <t>Regelingen sector Reisbranche</t>
  </si>
  <si>
    <t>Pensioenfonds PGB (Reis)</t>
  </si>
  <si>
    <t>U0557-1050</t>
  </si>
  <si>
    <t>RWVP</t>
  </si>
  <si>
    <t>Ouderdoms- en Partnerpensioen sector Reisbranche voor verplicht aangesloten werkgevers
DB-regeling op basis van doorsneepremie met primo grondslag</t>
  </si>
  <si>
    <r>
      <rPr>
        <sz val="10"/>
        <color rgb="FFFF0000"/>
        <rFont val="Arial"/>
        <family val="2"/>
      </rPr>
      <t>LET OP, ALTIJD FULLTIME JAARLOON</t>
    </r>
    <r>
      <rPr>
        <sz val="10"/>
        <rFont val="Arial"/>
        <family val="2"/>
      </rPr>
      <t xml:space="preserve">  twaalf of dertien maal het met de deelnemer overeengekomen vaste bruto 1 januari maandsalaris, vermeerderd met vakantietoeslag. De vergoeding voor extraterritoriale kosten volgens de 30%-regeling, voor de werknemer die als expat vanuit het buitenland werkzaam is; wordt aangemerkt als onderdeel van het pensioengevende salaris. Gratificaties, tantièmes, vergoeding voor overwerk, uitbetalen van vakantieuren en andere door de werkgever nader aan te geven emolumenten, blijven buiten beschouwing.</t>
    </r>
  </si>
  <si>
    <t>Aantal pensioengevende uren tot een maximum van 39 uur per week (2028 per jaar). Bij gelijkblijvend dienstverband wordt in iedere periode hetzelfde aantal verloonde uren doorgegeven. Standaard zijn de normuren 39 uur per week.</t>
  </si>
  <si>
    <t>RWVW</t>
  </si>
  <si>
    <t>Ouderdoms- en Partnerpensioen sector Reisbranche voor vrijwillig aangesloten werkgevers
DB-regeling op basis van doorsneepremie met primo grondslag</t>
  </si>
  <si>
    <t>RWEX</t>
  </si>
  <si>
    <t>Excedentregeling Ouderdoms- en Partnerpensioen sector Reisbranche, vrijwillige regeling op werkgeversniveau
DB-regeling op basis van doorsneepremie met primo grondslag</t>
  </si>
  <si>
    <t>Vlakke premie regelingen</t>
  </si>
  <si>
    <t>Pensioenfonds PGB (vlakke premie regeling)</t>
  </si>
  <si>
    <t>VLPP</t>
  </si>
  <si>
    <t xml:space="preserve">Ouderdoms- en Partnerpensioen vrijwillige DC-regeling met vlakke premie en primo grondslag
</t>
  </si>
  <si>
    <t>VLPU</t>
  </si>
  <si>
    <t>Ouderdoms- en Partnerpensioen vrijwillige DC-regeling met vlakke premie en ultimo grondslag</t>
  </si>
  <si>
    <t>Pensioenfonds PGB (aanvullende regelingen)</t>
  </si>
  <si>
    <t>WIAP</t>
  </si>
  <si>
    <t>Collectieve WIA-excedentverzekering, primo grondslag</t>
  </si>
  <si>
    <t>WIAP2</t>
  </si>
  <si>
    <t>WIAU</t>
  </si>
  <si>
    <t>Collectieve WIA-excedentverzekering, ultimo grondslag</t>
  </si>
  <si>
    <t>Gemaximeerd regelingloon in periode o.b.v. parttime met aftrek van franchise, rekening houdend met VCR. 
Ten aanzien van een parttime deelnemer wordt de premie berekend op basis van het daadwerkelijk verdiende loon verminderd met de volledige franchise. Is de uitkomest gelijk of lager dan de franchise dan komt de deelnemer niet in aanmerking voor het WIA-excedentpensioen.</t>
  </si>
  <si>
    <t>Pensioenfonds PGB (aanvullende DB regelingen)</t>
  </si>
  <si>
    <t>ANWC</t>
  </si>
  <si>
    <t>Collectieve ANW-hiaatverzekering</t>
  </si>
  <si>
    <t>ANWC2</t>
  </si>
  <si>
    <t>U0557-2005</t>
  </si>
  <si>
    <t>AP35P</t>
  </si>
  <si>
    <t>Individueel aanvullend partnerpensioen (APP) met primo grondslag, aanvullende opbouw van 35% van het ouderdomspensioen
NB: alleen te gebruiken wanneer de basisregeling ook primo is</t>
  </si>
  <si>
    <t>gelijk aan pensioenregeling</t>
  </si>
  <si>
    <t>Doorsneepremie afhankelijk van opbouw</t>
  </si>
  <si>
    <t>Datum einde verzekering (opzegbaar op jaarbasis) en uiterlijk op datum einde pensioenregeling</t>
  </si>
  <si>
    <t>AP70P</t>
  </si>
  <si>
    <t>Individueel aanvullend partnerpensioen (APP) met primo grondslag, aanvullende opbouw van 70% van het ouderdomspensioen
NB: alleen te gebruiken wanneer de basisregeling ook primo is</t>
  </si>
  <si>
    <t>AP35U</t>
  </si>
  <si>
    <t>Individueel aanvullend partnerpensioen (APP) met ultimo grondslag, aanvullende opbouw van 35% van het ouderdomspensioen
NB: alleen te gebruiken wanneer de basisregeling ook ultimo is</t>
  </si>
  <si>
    <t>AP70U</t>
  </si>
  <si>
    <t>Individueel aanvullend partnerpensioen (APP) met ultimo grondslag, aanvullende opbouw van 70% van het ouderdomspensioen
NB: alleen te gebruiken wanneer de basisregeling ook ultimo is</t>
  </si>
  <si>
    <t>U0557-2007</t>
  </si>
  <si>
    <t>PGBP</t>
  </si>
  <si>
    <t>Individueel extra inleggen DB deelnemer PGB Pensioen Plus
NB: enkel af te sluiten voor deelnemers die in dienst zijn bij een werkgever die voor 2020 bij PGB aangesloten is</t>
  </si>
  <si>
    <t>Premie is gelijk aan de nominale inleg</t>
  </si>
  <si>
    <t>0,00-100,00%</t>
  </si>
  <si>
    <t>Bij een eenmalige inleg worden alleen regelinggegevens aangeleverd als er wordt ingelegd</t>
  </si>
  <si>
    <t>Datum laatste aanlevering nominale inleg of uiterlijk datum einde pensioenregeling</t>
  </si>
  <si>
    <t>Premiegrondslag is gelijk aan de nominale inleg</t>
  </si>
  <si>
    <t>OPP</t>
  </si>
  <si>
    <t>Individueel extra inleggen DB deelnemer PGB Ouderdomspensioen Plus
NB: af te sluiten voor alle DB klanten</t>
  </si>
  <si>
    <t>Individueel extra inleggen DC deelnemer
Eenmalige inleg</t>
  </si>
  <si>
    <t>U0557-2008</t>
  </si>
  <si>
    <t>Individueel extra inleggen DC deelnemer
Periodieke inleg</t>
  </si>
  <si>
    <t>Bij een periodieke inleg worden regelinggegevens aangeleverd vanaf het moment dat de periodieke inleg aanvangt</t>
  </si>
  <si>
    <t>ULTIM</t>
  </si>
  <si>
    <t>Collectieve WIA-excedent 
NB: aanvullende regeling: alleen te gebruiken wanneer dit is afgesproken in de overeenkomst met de werkgever en de basisregeling ultimo is.</t>
  </si>
  <si>
    <t>Pensioenfonds PGB (aanvullende DC regelingen)</t>
  </si>
  <si>
    <t>Collectieve ANW-verzekering 
NB: aanvullende regeling: alleen te gebruiken wanneer dit is afgesproken in de overeenkomst met de werkgever en de basisregeling ultimo is.</t>
  </si>
  <si>
    <r>
      <t xml:space="preserve">Regeling kenmerk </t>
    </r>
    <r>
      <rPr>
        <sz val="10"/>
        <rFont val="Arial"/>
        <family val="2"/>
      </rPr>
      <t>&lt;RegKnmrk&gt;</t>
    </r>
  </si>
  <si>
    <r>
      <t xml:space="preserve">Regeling variant </t>
    </r>
    <r>
      <rPr>
        <sz val="10"/>
        <rFont val="Arial"/>
        <family val="2"/>
      </rPr>
      <t>&lt;RegVrnt&gt;</t>
    </r>
  </si>
  <si>
    <t>Datum definitief</t>
  </si>
  <si>
    <t>PGGM</t>
  </si>
  <si>
    <t>PFZW</t>
  </si>
  <si>
    <t xml:space="preserve"> </t>
  </si>
  <si>
    <t>U0536-2001</t>
  </si>
  <si>
    <t>PFZW pensioenregeling</t>
  </si>
  <si>
    <t xml:space="preserve">1e dag v.d. maand 15 jaar </t>
  </si>
  <si>
    <t xml:space="preserve">Dag bereiken AOW-leeftijd </t>
  </si>
  <si>
    <t>Tielandmethode</t>
  </si>
  <si>
    <t>Regelingloon ongemaximeerd
De basis voor het regelingloon is de situatie per 1-1 (voor vier weken geldt de eerste dag van het eerste tijdvak) van een jaar of de datum van indiensttreding. 
PFZW wil altijd het regelingloon ongemaximeerd ontvangen.
De vuistregel voor het bepalen van het regelingloon is:
• voltijd maandsalaris × 12 (of 13 als in 4-wekelijkse termijnen gewerkt wordt)
• + 8% vakantiegeld (eventueel het afgesproken vloerbedrag)
• + X% eventuele structurele eindejaarsuitkering (EJU/REJU) per 31-12 van het voorgaande jaar (eventueel het afgesproken vloerbedrag) over de looncomponenten die volgens de cao voor EJU/REJU in aanmerking komen.
Wij gaan in de beschrijvingen van de onderdelen niet specifiek in op afspraken die gelden in de verschillende cao’s. Zo kan het voorkomen dat een eindejaarsuitkering met of zonder vakantiegeld is. Houd altijd rekening met afspraken uit de cao.
Het regelingloon wordt in euro’s naar boven afgerond.
Zie verder de handleiding aanlevering gegevens en overzicht bijzondere aanleversituaties UPA van PFZW voor meer informatie.</t>
  </si>
  <si>
    <t xml:space="preserve">((regelingloon minus franchise) * % deeltijd) + ORT 
De feitelijke premiegrondslag wordt bepaald met voortschrijdend cumulatief rekenen (VCR).
Zie verder de handleiding aanlevering gegevens en de handleiding voor de premierekensheet van PFZW voor meer informatie.
</t>
  </si>
  <si>
    <t>Het aantal uren dat bij de berekening van de premie en/of grondslag voor de inkomstenverhouding is gebruikt. Hierop gelden o.a. de volgende uitzonderingen:
• verlofuren bij uit dienst	
• uren meer/minder in het kader van MKSA
Aandachtspunten bij aanvullend geboorteverlof en betaald ouderschapsverlof:													
* Verlofuren apart opgeven in UPA met code soort verlof en uren verlof/percentage verlof.								
* Bij voorzetting pensioenopbouw bij deze verlofsoorten moeten de uren verlof die pensioengevend zijn worden meegenomen in de uren voor regeling.		
* Naast de opname in de uren voor regeling bij voortzetting van de verlofuren, deze apart opnemen in het veld verlofuren voor regeling.				
Zie verder het verlofoverzicht en de productbeschrijving UPA op de website van SIVI. https://www.sivi.org/pensioen/uniforme-pensioenaangifte/upa-downloads/				
Bij een verlofsituatie blijven de volgende velden ongewijzigd:	
• Regelingloon (RegLn)				
• Contracturen per week (AantUCntrWk) of Parttimepercentage (PtPerc)
Zie verder de handleiding aanlevering gegevens en overzicht bijzondere aanleversituaties UPA van PFZW voor meer informatie.</t>
  </si>
  <si>
    <t>ORT is een toeslag op het uurloon van een deelnemer voor het verrichten van onregelmatige diensten. 
ORT:                                                                                                                                                                                                                                                                                                                               Het totale bruto bedrag van de onregelmatigheidstoeslag componenten waarmee rekening is gehouden bij de berekeningen voor de betreffende regeling. 
De geleverde onregelmatigheidstoeslag heeft betrekking op het verloonde tijdvak. Dit betekent dat het gaat om de onregelmatigheidstoeslag die is uitbetaald in het verloonde tijdvak.
Deze diensten voert de deelnemer uit buiten de normale uren om. Om welke uren het precies gaat is vastgelegd in de cao. 
Bij de ORT hoort ook:
• ziekengeld ORT 
• afbouw ORT 
• de extra geldelijke toeslag in verband met overwerk à 25, 50, 75 of 100% 
• bedragen die vergelijkbaar zijn met de ORT 
• omzetprovisie 
• ORT over vakantiedagen
• bonus niet ziek 
Bij een vaste maandelijkse vergoeding:
• moet de omzetprovisie worden opgenomen in het regelingloon en eventuele afrekeningen als ORT doorgeven.
Provisie moet niet apart worden opgenomen in het veld bedrag “provisie verloonde tijdvak”.
PFZW verwacht provisie als onderdeel van de ORT en niet apart.
Zie verder de handleiding aanlevering gegevens en overzicht bijzondere aanleversituaties UPA van PFZW voor meer informatie.</t>
  </si>
  <si>
    <t>Deelnemer mag kiezen voor volledige pensioenopbouw bij de generatieregeling. Dit betekent dat de gegevens gelijk zijn aan de situatie voor ingang van de generatiergeling:
• Regelingloon (RegLn) blijft ongewijzigd.
• Deeltijdfactor (PtPerc of AantUCntrWk) blijft ongewijzigd .
• Uren voor regeling (AantVerlUPens) blijven ongewijzigd 
Zie verder de handleiding aanlevering gegevens en overzicht bijzondere aanleversituaties UPA van PFZW voor meer informatie.</t>
  </si>
  <si>
    <t>U0536-1002</t>
  </si>
  <si>
    <t>Arbeidsongeschiktheidspensioen</t>
  </si>
  <si>
    <t>Dit regelingkenmerk vervalt per 1-1-2026. Hiervoor komt in de plaats de Wia Excedentregeling.</t>
  </si>
  <si>
    <t>U0536-2002</t>
  </si>
  <si>
    <t>Wia Excedentregeling</t>
  </si>
  <si>
    <t>Zie U0536-2001</t>
  </si>
  <si>
    <t xml:space="preserve">((regelingloon * % deeltijd) minus franchise) + ORT 
De feitelijke premiegrondslag wordt bepaald met voortschrijdend cumulatief rekenen (VCR).
Zie verder de handleiding aanlevering gegevens en de handleiding voor de premierekensheet van PFZW voor meer informatie.
</t>
  </si>
  <si>
    <t>PMT</t>
  </si>
  <si>
    <t>U0393-2001</t>
  </si>
  <si>
    <t>Basispensioenregeling</t>
  </si>
  <si>
    <t xml:space="preserve">Verplicht
</t>
  </si>
  <si>
    <t>Eerste dag v.d. maand 18 jaar | eerste dag van het dienstverband | eerste dag van aansluiting van de werkgever bij het fonds</t>
  </si>
  <si>
    <t>Laatste dag van de maand voorafgaand aan de maand waarin de AOW-datum wordt bereikt | laatste dag van het dienstverband | de dag van overlijden van de deelnemer</t>
  </si>
  <si>
    <t xml:space="preserve">Decimale perioden volgens de Tieland-methode
* Maand = 12 perioden van genormeerd 30 dagen / 360 dagen per jaar
* 4-weken = 13 perioden van genormeerd 28 dagen / 364 dagen per jaar
Voor jaren met een 53e week geldt:
* Maand = 12 perioden van 30 dagen / 360 dagen per jaar
* 4-weken = 12 perioden van 28 dagen + 1 periode (13) van 35 dagen / 371 dagen per jaar
</t>
  </si>
  <si>
    <t xml:space="preserve">Zie pensioenreglement
Regelingloon is het fulltime pensioengevend jaarsalaris inclusief provisie
De basis voor het regelingloon is de situatie per 1-1 van een jaar of de datum van indiensttreding. 
PMT wil altijd het regelingloon ongemaximeerd ontvangen.
Pensioengevend salaris (incl. 8% vakantiegeld) voor een werknemer is:
• Bij salarisbetaling per maand: 12,96 x het januari-salaris van dat jaar o.b.v. fulltime dienstverband
• Bij salarisbetaling per 4 weken: 14,09 x het salaris o.b.v. fulltime dienstverband dat geldt in de eerste 4-wekenperiode van dat jaar
Provisie van het voorgaande jaar (incl. 8% vakantiegeld), herleid naar een volledig jaar en fulltime dienstverband. 
Voor het eerste jaar van het dienstverband een geschat bedrag provisie opgeven.
Ook voor oproepkrachten wordt altijd een regelingloon (fulltime pensioengevend jaarsalaris) verwacht, ook als er geen gewerkte uren zijn.
Het percentage waarmee de salarissen na 1 januari van het jaar volgens de CAO-afspraken zijn verhoogd, blijft hierbij buiten beschouwing.
Wat telt ook mee voor het pensioengevend salaris?
• Loon in natura (dit moet gekwantificeerd aangegeven staan in de loonstaten)
• Toeslagen op grond van een overheidsbesluit
• Verdiensten op basis van een beloningssysteem bij de werkgever (tarief, merit rating, etc.)
• Ploegentoeslag
• Consignatietoeslag: als deze toeslag schriftelijk en vast is overeengekomen
• Vaste jaarlijkse uitkering die schriftelijk is vastgelegd, bijvoorbeeld 13e maand, vaste eindejaarsuitkering, gegarandeerd tantième, etc.                                                                                                     
Wat telt niet mee voor het pensioengevend salaris?
• Overwerk
• Reisuren
• Onkosten
• Gratificaties, winstdelingsregelingen etc.
Zie verder de handleiding aanlevering gegevens voor meer informatie.
Wat telt niet mee voor het pensioengevend salaris?
• Overwerk
• Reisuren
• Onkosten
• Gratificaties, winstdelingsregelingen etc.
</t>
  </si>
  <si>
    <t>(Gemaximeerd regelingloon minus franchise) x % deeltijd (per periode) 
De feitelijke premiegrondslag wordt bepaald met voortschrijdend cumulatief rekenen (VCR).</t>
  </si>
  <si>
    <t>Het aantal uren dat bij de berekening van de premie en/of grondslag voor de inkomstenverhouding is gebruikt.
Aandachtspunten bij ouderschapsverlof:													
* Verlofuren apart opgeven in UPA met code soort verlof en uren verlof/percentage verlof.								
* Bij voorzetting pensioenopbouw bij deze verlofsoorten moeten de uren verlof die pensioengevend zijn worden meegenomen in de uren voor regeling.		
* Naast de opname in de uren voor regeling bij voortzetting van de verlofuren, deze apart opnemen in het veld verlofuren voor regeling.				
Zie verder het verlofoverzicht en de productbeschrijving UPA op de website van SIVI. https://www.sivi.org/pensioen/uniforme-pensioenaangifte/upa-downloads/				
Bij een verlofsituatie blijven de volgende velden ongewijzigd:	
• Regelingloon (RegLn)				
• Contracturen per week (AantUCntrWk) of Parttimepercentage (PtPerc)
Zie verder de handleiding aanlevering gegevens en overzicht bijzondere aanleversituaties UPA van PMT voor meer informatie.
Aandachtspunt:
Meeruren worden op jaarbasis gemaximeerd, maar gaan alleen in de premieberekening mee tot maximaal het gebruikelijke aantal arbeidsuren per week (normuren).</t>
  </si>
  <si>
    <t>Niet van toepassing - zie definitie van het regelingloon</t>
  </si>
  <si>
    <t>Deelnemer kan kiezen voor generatieregeling:
* 80/90/100
* 70/85/100 (vanaf 62 jaar, alleen als werkgever akkoord geeft)
* 60/80/100 (vanaf 62 jaar, alleen als werkgever akkoord geeft)
Regelingloon (RegLn) blijft ongewijzigd fulltime jaarsalaris
Deeltijdfactor (PtPerc of AantUCntrWk) blijft ongewijzigd op de deeltijdfactor van 100% van het dienstverband.
Uren voor regeling (AantVerlUPens) blijft ongewijzigd aantal uren van het dienstverband (100%)</t>
  </si>
  <si>
    <t>U0393-2002</t>
  </si>
  <si>
    <t>LAAG</t>
  </si>
  <si>
    <t>Excedentregeling
(Pensioenopbouw boven salarisgrens - opbouw laag)</t>
  </si>
  <si>
    <t>Vrijwillig - keuze werkgever,
Deelnemer kan (alleen bij aanvang) afzien van deelname. Geen deelname i.g.v. gemoedsbezwaard.</t>
  </si>
  <si>
    <t xml:space="preserve">22,4%
(leeftijdsonafhankelijk premie %, dit in tegenstelling tot voor 2026)
</t>
  </si>
  <si>
    <t>Eerste dag van het dienstverband als het pensioengevend salaris boven de grens ligt (minimum grondslag) of per 1e van de maand waarin het hogere pensioengevend salaris wordt bereikt - omdat peilmoment voor pensioengevend salaris 1 januari resp. 1e 4-weken periode is betekent dit dat deelname aan de Excedent bij een tussentijdse salariswijziging in het volgende jaar daadwerkelijk ingaat.</t>
  </si>
  <si>
    <t>Laatste dag van de maand voorafgaand aan de maand waarin de AOW-datum wordt bereikt | laatste dag van het dienstverband | de dag van overlijden van de deelnemer | laatste dag van het jaar waarin het pensioengevend salaris boven de grens ligt (minimum grondslag)</t>
  </si>
  <si>
    <t>Zie basisregeling</t>
  </si>
  <si>
    <t>Zie basisregeling met uitzondering van de uren verlof. De verlofuren zijn in de Excedent regeling nooit pensioengevend.</t>
  </si>
  <si>
    <t>HOOG</t>
  </si>
  <si>
    <t>Excedentregeling
(Pensioenopbouw boven salarisgrens - opbouw hoog)</t>
  </si>
  <si>
    <t>27,98%
(leeftijdsonafhankelijk premie %, dit in tegenstelling tot voor 2026)</t>
  </si>
  <si>
    <t>U0393-2003</t>
  </si>
  <si>
    <t>BASIS</t>
  </si>
  <si>
    <t>Vrijwillig - keuze werknemer</t>
  </si>
  <si>
    <t>Leeftijd afhankelijke staffel - leeftijd op 31/12 van het huidige jaar
Premietabel bevat premiebedrag per maand. Premie per 4-weken = maandpremie x 12/13</t>
  </si>
  <si>
    <t>0% (minimaal)</t>
  </si>
  <si>
    <t>Gekozen datum aanvang deelname ANW-pensioen</t>
  </si>
  <si>
    <t>Laatste dag van de maand voorafgaand aan de maand waarin AOW-leeftijd wordt bereikt | laatste dag van het dienstverband | gekozen datum einde deelname ANW-pensioen | de dag van overlijden van de deelnemer | laatste dag van de maand voorafgaand aan de maand waarin de partner de AOW-leeftijd bereikt | de dag waarop de partnerrelatie wordt beeindigd | de dag van overlijden van de partner</t>
  </si>
  <si>
    <r>
      <t xml:space="preserve">Zie basisregeling
Vast bedrag per maand volgens premietabel, </t>
    </r>
    <r>
      <rPr>
        <u/>
        <sz val="10"/>
        <rFont val="Arial"/>
        <family val="2"/>
      </rPr>
      <t>niet</t>
    </r>
    <r>
      <rPr>
        <sz val="10"/>
        <rFont val="Arial"/>
        <family val="2"/>
      </rPr>
      <t xml:space="preserve"> afhankelijk van deeltijdfactor.</t>
    </r>
  </si>
  <si>
    <t>Vaste waarde = € 0,00</t>
  </si>
  <si>
    <t>Gekozen verzekerd bedrag (2026: € n.t.b.) of € 0,00</t>
  </si>
  <si>
    <t>Vaste waarde = 0</t>
  </si>
  <si>
    <t>PLUS</t>
  </si>
  <si>
    <t>EXTRA</t>
  </si>
  <si>
    <t>Levensmiddelen</t>
  </si>
  <si>
    <t>AZL</t>
  </si>
  <si>
    <t>U0149-1006</t>
  </si>
  <si>
    <t>Pensioenreglement 2026</t>
  </si>
  <si>
    <t>1e dag v.d. maand 18 jaar</t>
  </si>
  <si>
    <t>1e dag v.d. maand 68 jaar</t>
  </si>
  <si>
    <t>Er wordt gerekend op basis van de VCR berekeningsmethodiek waarbij de deelnametijdfactor bepaald wordt door de normuren en verloonde uren gemaximeerd op een deelname van 1 (100%)
Normuren per jaar = normuren per week x 52 weken. 
Elke nieuwe periode worden opnieuw de deelnametijdfactor over de periode en de cumulatieve deelnametijdfactor berekend.
Per volledige periode worden de (cumulatieve) normuren verhoogd met 1/12 (maand) respectievelijk 1/13 (4-weken) deel van de normuren per jaar. 
Bij een gebroken periode worden de normuren als volgt toegekend:
Bij maandaanlevering; de factor kalenderdagen in de volledige aangifte periode en het aantal kalenderdagen in de gebroken aangifte periode. 
Bij 4 weken aanlevering; de factor kalenderdagen in de volledige loon periode (28 dagen) en het aantal kalenderdagen in de gebroken loon periode.
Zie ook de coulance regeling in de BPFL handleiding "aanleveren via UPA"</t>
  </si>
  <si>
    <t>Brutoloon Wfsv (ongemaximeerd)
oftewel: Het pensioengevend loon bevat alle componenten in het loon in de zin van hoofdstuk 3 van de Wet financiering
sociale verzekeringen of het uniform loonbegrip, met uitzondering van:
a. uitkeringen en verstrekkingen ingevolge de Wet op de arbeidsongeschiktheidsverzekering, de Wet werk
en inkomen naar arbeidsvermogen of de Werkloosheidswet en hierop door de werkgever verstrekte
aanvullingen;
b. het genot van een door de werkgever ter beschikking gestelde auto;
c. het loon dat betrekking heeft op de periode vanaf de eerste dag van de maand waarin de 68-jarige leeftijd
wordt bereikt;
d. de uitkering van een levenslooptegoed.</t>
  </si>
  <si>
    <t>Pensioengevend loon minus franchise</t>
  </si>
  <si>
    <t xml:space="preserve">Het aantal uren dat bij de berekening van de premie en/of grondslag voor de inkomstenverhouding is gebruikt. Het betreft hier alleen de uren die meetellen voor de vaststelling van de pensioen- en/of
premiegrondslag.
Uitbetaalde vakantieuren tellen niet mee voor de vaststelling van de Pensioen- en/of premiegrondslag. </t>
  </si>
  <si>
    <t>Ja
Wanneer de werknemer gebruik maakt van een generatieregeling, is het aantal uren dat daadwerkelijk gewerkt wordt afwijkend van het aantal uren waarover salaris wordt betaald. Hieronder een opsomming van de gegevens die u dient mee te geven als er sprake is van een generatieregeling: 
- Het “Regelingloon” (RegLn) op basis waarvan de pensioenopbouw moet doorlopen; 
- De “Uren voor regeling” (AantVerlUPens) conform de uren waarop de pensioenopbouw gebaseerd moet zijn. 
- Een voorbeeld is een werknemer die een jaar vóór de pensioneringsdatum van 100% werken naar 80% werken gaat, met behoud van 90% loon.
- “Parttimepercentage” (PtPerc) en “Contracturen” (AantUCtrWk) zijn conform het daadwerkelijke parttimepercentage en contracturen. 
- Bij “Indicatie generatieregeling” (IndGenReg) waarde ‘J’ invullen.</t>
  </si>
  <si>
    <t>S0005-1010</t>
  </si>
  <si>
    <t>Sociaal Fonds Levensmiddelen</t>
  </si>
  <si>
    <t>tot de aow leeftijd</t>
  </si>
  <si>
    <t>brutoloon Wfsv (ongemaximeerd)
oftewel
Het pensioengevend loon bevat alle componenten in het loon in de zin van hoofdstuk 3 van de Wet financiering
sociale verzekeringen of het uniform loonbegrip, met uitzondering van:
a. uitkeringen en verstrekkingen ingevolge de Wet op de arbeidsongeschiktheidsverzekering, de Wet werk
en inkomen naar arbeidsvermogen of de Werkloosheidswet en hierop door de werkgever verstrekte
aanvullingen;
b. het genot van een door de werkgever ter beschikking gestelde auto;
c. het loon dat betrekking heeft op de periode vanaf de eerste dag van de maand waarin de 68-jarige leeftijd
wordt bereikt;
d. de uitkering van een levenslooptegoed.</t>
  </si>
  <si>
    <t>brutoloon Wfsv</t>
  </si>
  <si>
    <t>VLEP</t>
  </si>
  <si>
    <t>U0119-1038</t>
  </si>
  <si>
    <t>Basisregeling sector Vleeswaren; Regeling werknemers geboren ná 1949; Verplichte pensioenregeling</t>
  </si>
  <si>
    <t xml:space="preserve"> Jaar </t>
  </si>
  <si>
    <t xml:space="preserve"> nvt </t>
  </si>
  <si>
    <t xml:space="preserve"> n.v.t. </t>
  </si>
  <si>
    <t xml:space="preserve"> jaar </t>
  </si>
  <si>
    <t>1e dag van de maand 68 jaar</t>
  </si>
  <si>
    <t>Zie ook de toelichting
- Parttime percentage &gt; 0; dan deeltijdfactor is gelijk aan parttime percentage, anders
- Contracturen per week &gt; 0; dan  deeltijdfactor is gelijk aan contracturen per week / normuren per week uur per week, anders
- Deeltijdfactor wordt bepaald o.b.v. van normuren (gewerkte) periode en verloonde uren.</t>
  </si>
  <si>
    <t>Het overeengekomen vaste salaris inclusief vakantietoeslag plus vaste toeslagen op grond van een overheidsbesluit, verdiensten op grond van een in de onderneming geldend beloningssysteem en ploegentoeslag, alsmede vaste toeslagen en uitkeringen gebaseerd op de CAO, met inbegrip van de verdiensten op grond van regelmatig en seizoenmatig overwerk welke in het voorafgaande kalenderjaar bij dezelfde aangesloten werkgever dan wel- ter keuze van de werkgever waar de werknemer thans in dienst is- bij een vorige werkgever zijn verdiend doch blijven buiten beschouwing vergoeding voor reisuren vallend buiten de normale werktijd, vergoeding voor gemaakte onkosten alsmede gratificaties, uitkeringen krachtens winstdelingsregelingen en soortgelijke emolumenten. De op jaarbasis herleide provisie, welke in het voorafgaande kalenderjaar bij dezelfde aangesloten onderneming is verdiend, onafhankelijk van de datum van uitbetaling van de provisie.</t>
  </si>
  <si>
    <t>Het aantal uren dat bij de berekening van de premie en/of grondslag
voor de inkomstenverhouding is gebruikt. Het betreft
hier alleen de uren die meetellen voor de vaststelling van de pensioen- en/of
premiegrondslag.</t>
  </si>
  <si>
    <t>Ja
Wanneer de werknemer gebruik maakt van een generatieregeling, is het aantal uren dat daadwerkelijk gewerkt wordt afwijkend van het aantal uren waarover salaris wordt betaald. Hieronder een opsomming van de gegevens die u dient mee te geven als er sprake is van een generatieregeling:
Het “Regelingloon” (RegLn) op basis waarvan de pensioenopbouw moet doorlopen;
De “Uren voor regeling” (AantVerlUPens) conform de uren waarop de pensioenopbouw gebaseerd moet zijn.
Een voorbeeld is een werknemer die een jaar vóór de pensioneringsdatum van 100% werken naar 80% werken gaat, met behoud van 90% loon.
“Parttimepercentage” (PtPerc) en “Contracturen” (AantUCtrWk) zijn conform het daadwerkelijke parttimepercentage en contracturen.  
Bij “Indicatie generatieregeling” (IndGenReg) waarde ‘J’ invullen.</t>
  </si>
  <si>
    <t>U0119-1040</t>
  </si>
  <si>
    <t>Basisregeling sector Versvlees; Regeling werknemers geboren ná 1949; Verplichte pensioenregeling</t>
  </si>
  <si>
    <t>U0119-1041</t>
  </si>
  <si>
    <t>Basisregeling sector Pluimvee; Regeling werknemers geboren ná 1949; Verplichte pensioenregeling</t>
  </si>
  <si>
    <t>U0119-1053</t>
  </si>
  <si>
    <t>Basisregeling sector Gemaksvoeding; Regeling werknemers geboren ná 1949; Verplichte pensioenregeling</t>
  </si>
  <si>
    <t>U0119-1191</t>
  </si>
  <si>
    <t>Excedent Ouderdomspensioen Vleeswaren; Vrijwillig contract</t>
  </si>
  <si>
    <t>per werkgever vast te stellen; actuariele tabel</t>
  </si>
  <si>
    <t>U0119-1192</t>
  </si>
  <si>
    <t>Excedent Ouderdomspensioen Pluimvee; Vrijwillig contract</t>
  </si>
  <si>
    <t>U0119-1193</t>
  </si>
  <si>
    <t>Excedent Ouderdomspensioen Gemaksvoeding; Vrijwillig contract</t>
  </si>
  <si>
    <t>U0119-1194</t>
  </si>
  <si>
    <t>Excedent Ouderdomspensioen Versvlees; Vrijwillig contract</t>
  </si>
  <si>
    <t>Sociaal Fonds</t>
  </si>
  <si>
    <t> </t>
  </si>
  <si>
    <t>FCB Vleeswarenindustrie</t>
  </si>
  <si>
    <t>S0020-1048</t>
  </si>
  <si>
    <t>Sociaal fonds Vleeswarenindustrie; Verplichte regeling</t>
  </si>
  <si>
    <t>FCB Vleessecor</t>
  </si>
  <si>
    <t>S0021-1049</t>
  </si>
  <si>
    <t>Sociaal fonds Vleessector; Verplichte regeling</t>
  </si>
  <si>
    <r>
      <t xml:space="preserve">Opbouw 'Regelingloon' </t>
    </r>
    <r>
      <rPr>
        <sz val="10"/>
        <rFont val="Arial"/>
        <family val="2"/>
      </rPr>
      <t>&lt;RegLn&gt;</t>
    </r>
  </si>
  <si>
    <r>
      <t xml:space="preserve">Opbouw 'Premiegrondslag' </t>
    </r>
    <r>
      <rPr>
        <sz val="10"/>
        <rFont val="Arial"/>
        <family val="2"/>
      </rPr>
      <t>&lt;PremieGrslg&gt;</t>
    </r>
  </si>
  <si>
    <r>
      <t xml:space="preserve">Definitie 'Uren voor regeling' </t>
    </r>
    <r>
      <rPr>
        <sz val="10"/>
        <rFont val="Arial"/>
        <family val="2"/>
      </rPr>
      <t>&lt;AantVerlUPens&gt;</t>
    </r>
  </si>
  <si>
    <r>
      <t xml:space="preserve">Definitie 'Variabel inkomen - Onregelmatigheidstoeslag' </t>
    </r>
    <r>
      <rPr>
        <sz val="10"/>
        <rFont val="Arial"/>
        <family val="2"/>
      </rPr>
      <t>&lt;OnrTsl&gt;</t>
    </r>
  </si>
  <si>
    <r>
      <t>Definitie 'Variabel inkomen - Provisie'</t>
    </r>
    <r>
      <rPr>
        <sz val="10"/>
        <rFont val="Arial"/>
        <family val="2"/>
      </rPr>
      <t xml:space="preserve"> &lt;Prov&gt;</t>
    </r>
  </si>
  <si>
    <t>Capgemini</t>
  </si>
  <si>
    <t>Pensioenfonds Detailhandel</t>
  </si>
  <si>
    <t>U0131-1017</t>
  </si>
  <si>
    <t>Ouderdomspensioen en Partnerpensioen; Verplichte pensioenregeling</t>
  </si>
  <si>
    <t>18,675%
(Textiel 16,50%)
(Schoenmakerij 12,375%)
(Schoen/leder 15,525%)
(Dranken 16,2075%)</t>
  </si>
  <si>
    <t>6,1875%
(Textiel  8,25%)
(Schoenmakerij 12,375%)
(Schoen/Leder 9,225%)
(Dranken 8,5425%)</t>
  </si>
  <si>
    <t xml:space="preserve">1e dag van de maand waarin de 18-jarige leeftijd wordt bereikt
</t>
  </si>
  <si>
    <t xml:space="preserve">1e dag van de maand waarin de 67-jarige leeftijd wordt bereikt
</t>
  </si>
  <si>
    <t>Bruto SV-loon (Wfsv)</t>
  </si>
  <si>
    <t>(gemaximeerd pensioengevend loon minus franchise) * % deeltijd</t>
  </si>
  <si>
    <t>Het aantal uren dat aan de werknemer voor de inkomstenverhouding in het aangiftetijdvak is verloond. Het betreft hier alleen de uren die meetellen voor de vaststelling van de pensioen- en/of premiegrondslag. Hieronder vallen ook uitbetaalde verlof- of vakantieuren.</t>
  </si>
  <si>
    <t>Ja</t>
  </si>
  <si>
    <t>U0131-1022</t>
  </si>
  <si>
    <t>Aanvullende pensioenregeling - excedentregeling</t>
  </si>
  <si>
    <t>Te bepalen in overleg tussen werkgever en werknemer</t>
  </si>
  <si>
    <t>Sociaal Fonds Aardappelen, Groenten en Fruit</t>
  </si>
  <si>
    <t>S0009-1026</t>
  </si>
  <si>
    <t xml:space="preserve"> n.v.t.</t>
  </si>
  <si>
    <t>gemaximeerd pensioengevend loon * % deeltijd</t>
  </si>
  <si>
    <t>Sociaal Fonds Doe-het-zelf</t>
  </si>
  <si>
    <t>S0010-1027</t>
  </si>
  <si>
    <t>Sociaal Fonds Electrotechnische Detailhandel</t>
  </si>
  <si>
    <t>S0012-1029</t>
  </si>
  <si>
    <t>Op 1-1 van het jaar waarin de AOW- leeftijd wordt bereikt</t>
  </si>
  <si>
    <t>Sociaal Fonds Vishandel</t>
  </si>
  <si>
    <t>S0018-1036</t>
  </si>
  <si>
    <t>Stichting Sociaal Fonds Retail Non Food</t>
  </si>
  <si>
    <t>S1000-1200</t>
  </si>
  <si>
    <t>0,20%
0,15% voor het deel boven het grensbedrag</t>
  </si>
  <si>
    <t>1e dag van de maand waarin de AOW-leeftijd wordt bereikt</t>
  </si>
  <si>
    <t>Stichting Sociaal Fonds FKB Groothandel Textiel</t>
  </si>
  <si>
    <t>S1000-1202</t>
  </si>
  <si>
    <t>Banden en Wielenbranch</t>
  </si>
  <si>
    <t>Appel Pensioenuitvoering</t>
  </si>
  <si>
    <t>Stichting Bedrijfstakpensioenfonds voor de Banden- en Wielenbranche</t>
  </si>
  <si>
    <t>U0109-1099</t>
  </si>
  <si>
    <t>Verplichte basispensioenregeling</t>
  </si>
  <si>
    <t>verplicht</t>
  </si>
  <si>
    <t>1e dag v.d maand 68 jaar</t>
  </si>
  <si>
    <t>tijdvakken (12 of 13) + breuk gedeeltelijke periode op basis van 30-dagen/maand resp. 28-dagen/4-weken</t>
  </si>
  <si>
    <t>12 x overeengekomen bruto maandsalaris, 13 x overeengekomen salaris per 4 weken of 52 x overeengekomen weeksalaris, vermeerderd met vakantietoeslag. Ploegentoeslag is ook pensioengevend.</t>
  </si>
  <si>
    <t>pensioengevend loon in periode minus franchise</t>
  </si>
  <si>
    <t>Het aantal uren dat aan de werknemer voor de inkomstenverhouding in het aangiftetijdvak is verloond. Het betreft hier alleen de uren die meetellen voor de vaststelling van de pensioen- en/of premiegrondslag.</t>
  </si>
  <si>
    <t xml:space="preserve">Generatieregeling vanaf 60 jaar met 100% pensioenopbouw, pensioengevendsalaris en het deeltijdfactor blijven ongewijzigd. </t>
  </si>
  <si>
    <t>U0109-1174</t>
  </si>
  <si>
    <t>Aspiranten; Verplichte basispensioenregeling</t>
  </si>
  <si>
    <t>1e dag v.d. maand in dienst</t>
  </si>
  <si>
    <t>laatste dag voorafgaand aan overgang naar basisregeling</t>
  </si>
  <si>
    <t>Banden en Wielenbranch - SOCIAAL FONDS</t>
  </si>
  <si>
    <t>Stichting Fonds Collectieve Belangen voor de Banden- en Wielenbranche</t>
  </si>
  <si>
    <t>S0036-1101</t>
  </si>
  <si>
    <t>Loon voor werknemersverzekeringen</t>
  </si>
  <si>
    <t>Molenaars</t>
  </si>
  <si>
    <t>Bedrijfspensioenfonds Molenaars</t>
  </si>
  <si>
    <t>U0182-1111</t>
  </si>
  <si>
    <t>Verplichte basispensioenregeling, 55-; Verplichte pensioenregeling</t>
  </si>
  <si>
    <t>Bij indiensttreding</t>
  </si>
  <si>
    <t>Ongemaximeerd vast fulltime bruto jaarsalaris + vakantiegeld + vaste toeslagen + (minimum resultatenuitkering voorgaand jaar - alleen 25% pensioengevend)</t>
  </si>
  <si>
    <t>gemaximeerd regelingloon - franchise</t>
  </si>
  <si>
    <t>Contracturen van de deelnemer in het tijdvak of, indien 0-uren contract het daadwerkelijk aantal gewerkte uren in een tijdvak.</t>
  </si>
  <si>
    <t>n.v.t. - is onderdeel van het regelingloon</t>
  </si>
  <si>
    <t>U0182-1180</t>
  </si>
  <si>
    <t>Vrijwillige aanvullende excedentregeling; Vrijwillig contract</t>
  </si>
  <si>
    <r>
      <t>Premieovk</t>
    </r>
    <r>
      <rPr>
        <sz val="10"/>
        <rFont val="Arial"/>
        <family val="2"/>
      </rPr>
      <t>: Leeftijdsafhankelijk premie%</t>
    </r>
    <r>
      <rPr>
        <b/>
        <sz val="10"/>
        <rFont val="Arial"/>
        <family val="2"/>
      </rPr>
      <t xml:space="preserve">
Middelloon: </t>
    </r>
    <r>
      <rPr>
        <sz val="10"/>
        <rFont val="Arial"/>
        <family val="2"/>
      </rPr>
      <t>actuariele premie</t>
    </r>
  </si>
  <si>
    <t>regelingloon - maximum regelingloon</t>
  </si>
  <si>
    <t>Slagers</t>
  </si>
  <si>
    <t>Stichting De Samenwerking Pensioenfonds voor het Slagersbedrijf</t>
  </si>
  <si>
    <t>U0162-1157</t>
  </si>
  <si>
    <t>Ouderdomspensioen en nabestaandenpensioen; Verplichte pensioenregeling</t>
  </si>
  <si>
    <t>Werkbare dagen
Maximaal 1.983,6 uur per jaar
(261 dagen * 7,6 uur)
(261 dgn / 12 maand = 21,75 dgn per maand)
(260 dgn / 13 periodes = 20 dgn per periode)</t>
  </si>
  <si>
    <t>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t>
  </si>
  <si>
    <t>Het ongemaximeerd aantal uren dat aan de deelnemer voor de inkomstenverhouding in het aangiftetijdvak is verloond.</t>
  </si>
  <si>
    <t>Slagers - Sociaal Fonds</t>
  </si>
  <si>
    <t xml:space="preserve">Stichting Vormings- en Ontwikkelingsfonds in het Slagersbedrijf </t>
  </si>
  <si>
    <t>S0058-1158</t>
  </si>
  <si>
    <t>Sociaal Fonds Slagersbedrijf, Verplichte regeling</t>
  </si>
  <si>
    <t xml:space="preserve">1. Dit is het loon uit een dienstbetrekking overeenkomstig Hoofdstuk II van de Wet op de Loonbelasting 1964, waarbij artikel 11, eerste lid, onderdeel j en artikel 10 lid 4 buiten toepassing blijven.
Tot het loon behoren niet:
a. hetgeen uit een vroegere dienstbetrekking als bedoeld in de Wet op de loonbelasting 1964 wordt genoten met uitzondering van:
hetgeen wordt genoten op grond van de artikelen 628, 628a en 629 van Boek 7 van het Burgerlijk Wetboek, alsmede hetgeen door de werknemer met een publiekrechtelijke dienstbetrekking wordt genoten op grond van naar aard en strekking overeenkomstige regelingen, en de aanvullingen daarop van degene tot wie de werknemer in dienstbetrekking staat;
b. eindheffingsbestanddelen als bedoeld in artikel 31, eerste lid, onderdeel b tot en met h, van de Wet op de loonbelasting 1964;
c. een vergoeding als bedoeld in artikel 46 van de Zorgverzekeringswet;
d. uitkeringen op grond van een regeling als bedoeld in artikel 11, eerste lid, onderdeel j, onder 5º, van de Wet op de loonbelasting 1964;
e. het genot van een ter beschikking gestelde auto.
</t>
  </si>
  <si>
    <t>gemaximeerd regelingloon</t>
  </si>
  <si>
    <t>Thales Nederland Pensioenfonds</t>
  </si>
  <si>
    <t>U0485-1207</t>
  </si>
  <si>
    <t>Op de dag voorafgaand aan de AOW datum.</t>
  </si>
  <si>
    <t>het op de datum van vaststelling van de pensioengrondslag voor de deelnemer geldende vaste
salaris van 12 maal het maandsalaris of 13 maal het periode-salaris vermeerderd met de
vakantietoeslag en de eindejaarsuitkering.</t>
  </si>
  <si>
    <t>pensioengevend loon  in periode minus franchise</t>
  </si>
  <si>
    <t xml:space="preserve">Het aantal uren dat aan de werknemer voor de inkomstenverhouding in het aangiftetijdvak is verloond. Het betreft hier alleen de uren die meetellen voor de
vaststelling van de pensioen- en/of premiegrondslag.                                                </t>
  </si>
  <si>
    <t>Beton producten industrie</t>
  </si>
  <si>
    <t>Betonproductenindustrie</t>
  </si>
  <si>
    <t>U0129-1168</t>
  </si>
  <si>
    <t>Aspiranten regeling; Verplichte basispensioenregeling</t>
  </si>
  <si>
    <t xml:space="preserve">laatste dag voorafgaand aan overgang naar basisregeling </t>
  </si>
  <si>
    <t>U0129-1071</t>
  </si>
  <si>
    <t>Verplichte basispensioenregeling, 55- werknemers</t>
  </si>
  <si>
    <t>U0129-1169</t>
  </si>
  <si>
    <t>Actuariële financiering</t>
  </si>
  <si>
    <t>Pensioenfonds Cosun</t>
  </si>
  <si>
    <t>U0369-1208</t>
  </si>
  <si>
    <t>68e verjaardag</t>
  </si>
  <si>
    <t>tijdvakken (12) + breuk gedeeltelijke periode op basis van 30-dagen/maand. 
- in dienst voor de 15e van de maand, wordt over de betreffende maand een volle maand berekend
- in dienst op of na de 15e van de maand, wordt over de betreffende maand geen premie berekend
- uit  dienst voor de 15e van de maand, wordt over de betreffende maand geen   premie berekend
- uit dienst op of na de 15e van de maand, wordt over de betreffende maand een volle maand berekend</t>
  </si>
  <si>
    <t>het op de datum van vaststelling van de pensioengrondslag voor de deelnemer geldende verdiende
jaarsalaris van voorgaand jaar.</t>
  </si>
  <si>
    <t>Generatieregeling 100% pensioenopbouw, 90% salaris, 80% werken.</t>
  </si>
  <si>
    <t>U0369-1209</t>
  </si>
  <si>
    <t>Verplichte basispensioenregeling, gemiddeld variabel</t>
  </si>
  <si>
    <t>vaste jaarsalaris + gemiddelde variabele compenenten over voorgaand jaar</t>
  </si>
  <si>
    <t>Pensioenfonds Robeco</t>
  </si>
  <si>
    <t>U0447-1211</t>
  </si>
  <si>
    <t>67e verjaardag</t>
  </si>
  <si>
    <t>Het twaalfvoud van het per 1 april van elk kalenderjaar of per het latere tijdstip van aanvang binnen dat jaar van het deelnemerschap geldende vaste bruto maandsalaris vermeerderd met de dan geldende vakantietoeslag, uitgaande van een voltijdsbetrekking;</t>
  </si>
  <si>
    <t>U0447-1212</t>
  </si>
  <si>
    <t>Vrijwillig</t>
  </si>
  <si>
    <t>Bedrag conform vaststelling werkgever</t>
  </si>
  <si>
    <t>Zuivel</t>
  </si>
  <si>
    <t>U0705-1196</t>
  </si>
  <si>
    <t>BASA</t>
  </si>
  <si>
    <t>Verplichte pensioenregeling (grondslag A)</t>
  </si>
  <si>
    <t>Jaar</t>
  </si>
  <si>
    <t>Volgens afspraak tussen WG en WN</t>
  </si>
  <si>
    <t>1e dag v.d. maand waarin de deelnemer 18 jaar wordt</t>
  </si>
  <si>
    <t>dag waarop (gewezen) deelnemer 68 jaar wordt</t>
  </si>
  <si>
    <r>
      <t xml:space="preserve">Pensioengevendloon A:
Het ongemaximeerde vaste fulltime jaarsalaris en vaste toeslagen op 1 januari van enig jaar of op latere datum van indiensttreding. 
Als vaste toeslagen worden aangemerkt;
• vakantietoeslag, 
• eindejaarsuitkering 
• EHBO-diplomatoeslag 
• BHV-toeslag 
</t>
    </r>
    <r>
      <rPr>
        <sz val="10"/>
        <color rgb="FFFF0000"/>
        <rFont val="Arial"/>
        <family val="2"/>
      </rPr>
      <t>• AMT toeslag (arbeidsmarkt toeslag, nieuw v.a juli 2023)</t>
    </r>
    <r>
      <rPr>
        <sz val="10"/>
        <rFont val="Arial"/>
        <family val="2"/>
      </rPr>
      <t xml:space="preserve">
Onder het vaste salaris wordt eveneens de uitkering als bedoeld in art. 30 lid 2 sub d van de CAO voor de zuivelindustrie begrepen alsmede de uitkering als bedoeld in art. 15 lid 2 sub d van de CAO voor het hoger personeel in de zuivelindustrie.</t>
    </r>
  </si>
  <si>
    <t>Gemaximeerd ((Pensioengevendloon A  -/- Franchise * pt%) + (Pensioengevendloon B) x opbouwpercentage))
franchise op grondslag B is alleen van toepassing als de franchise bij grondslag A niet volledig is benut</t>
  </si>
  <si>
    <t>Het aantal uren dat aan de werknemer voor de inkomstenverhouding in het aangiftetijdvak is verloond.</t>
  </si>
  <si>
    <t>U0705-1198</t>
  </si>
  <si>
    <t>BASB</t>
  </si>
  <si>
    <t>Verplichte pensioenregeling (grondslag B)</t>
  </si>
  <si>
    <r>
      <t xml:space="preserve">Pensioengevendloon B:
Het totaal aan  werkelijk uitgekeerde variabele salaris over het kalenderjaar voorafgaand aan de 1e januari van enig jaar,  Als variabele toeslag wordt aangemerkt de toeslag uit hoofde van arbeid in ploegendienst, arbeid op onaangename uren, arbeid op het weekeinde, arbeid op feestdagen, vergoeding van consignatie en extra opkomst en de over voornoemde variabele toeslagen berekende vakantietoeslag en eindejaarsuitkering. Beloning voor overwerk wordt niet als variabel salaris aangemerkt.
</t>
    </r>
    <r>
      <rPr>
        <sz val="10"/>
        <color rgb="FFFF0000"/>
        <rFont val="Arial"/>
        <family val="2"/>
      </rPr>
      <t>Bij een arbeidsduur 36 naar 40 uur, verloonde extra uren voorgaand jaar. (nieuw in cao v.a. juli 2023)</t>
    </r>
    <r>
      <rPr>
        <sz val="10"/>
        <rFont val="Arial"/>
        <family val="2"/>
      </rPr>
      <t xml:space="preserve">
Het pensioengevendloon B dient als periode bedrag te worden doorgegeven (jaarbedrag / perioden).</t>
    </r>
  </si>
  <si>
    <t>Wordt bepaald in regeling BASA</t>
  </si>
  <si>
    <t>Zie regelingloon</t>
  </si>
  <si>
    <t>U0705-1230</t>
  </si>
  <si>
    <t>TPPC</t>
  </si>
  <si>
    <t>Tijdelijk Partnerpensioen (collectieve regeling)</t>
  </si>
  <si>
    <t>Vrijwilig collectief</t>
  </si>
  <si>
    <t>actuarieel</t>
  </si>
  <si>
    <t>Verzekerd bedrag</t>
  </si>
  <si>
    <t>U0705-1231</t>
  </si>
  <si>
    <t>TPPI</t>
  </si>
  <si>
    <t>Tijdelijk Partnerpensioen (individuele regeling)</t>
  </si>
  <si>
    <t>RAIL&amp;OV (ROV)</t>
  </si>
  <si>
    <t>RAIL&amp;OV</t>
  </si>
  <si>
    <t>U0580-1001</t>
  </si>
  <si>
    <t>A</t>
  </si>
  <si>
    <t>De basis pensioenregeling van Rail &amp; OV voor ouderdoms-, partner- en wezenpensioen, die van kracht wordt per 01-01-2026.
Er zijn 3 varianten, waarbij het premiepercentage verschilt. Rekenregels zijn voor alle varianten gelijk.</t>
  </si>
  <si>
    <t>D202501</t>
  </si>
  <si>
    <t>Zie pensioenreglement (2026: € 137.800,-)</t>
  </si>
  <si>
    <t xml:space="preserve">Zie pensioenreglement
26,6% in 2026
</t>
  </si>
  <si>
    <t xml:space="preserve">Conform cao of arbeidsvoorwaarden
</t>
  </si>
  <si>
    <t xml:space="preserve">Zie cao of arbeidsvoorwaarden
</t>
  </si>
  <si>
    <t>Eerste dag van indiensttreding van de werknemer. Geldt geen minimumleeftijd.</t>
  </si>
  <si>
    <t xml:space="preserve">Deelname stopt op de eerste dag van de maand waarop de werknemer de leeftijd bereikt die vijf jaar hoger is dan de AOW-leeftijd. 
Dit staat los van pensionering, als de werknemer naast pensionering door blijft werken, loopt de deelname en premieafdracht gewoon door de eerste dag van de maand waarop de werknemer de leeftijd bereikt die vijf jaar hoger is dan de AOW-leeftijd. </t>
  </si>
  <si>
    <t xml:space="preserve">Bij het berekenen van de premiegrondslag  wordt het gemiddelde parttime% berekend over alle perioden in kalenderjaar t/m de betreffende periode. Zie rekensheet. Berekening bij gebroken tijdvak pro rato op basis van kalenderdagen.
(geen premiedagen 30 dagen per maand, geen werkdagen, maar "normale" kalenderdagen)
</t>
  </si>
  <si>
    <t>Regeling loon is het totale pensioengevende inkomen in de periode, waarover premie berekend wordt. Het is de som vast en variabel loon. Welke inkomenscomponenten onder vast of variabel vallen en meetellen als pensioengevend inkomen is onderdeel van de CAO. Het vaste loon bestaat uit bijvoorbeeld het bruto loon per periode (parttime bedrag), ongemaximeerd, incl. het gereserveerde vakantiegeld en reservering voor 13e maand. Vaste toeslagen kunnen ook onderdeel zijn van het regeling loon. Het variabele loon bestaat uit alle overige (variabele) inkomenscomponenten.
Nb. Het regelingloon is niet teruggerekend naar fulltime. Het is een "parttime" loon
Nb. Het regelingloon wordt per periode doorgegeven (niet het cumulatief t/m de betreffende periode)
Nb. Het regelingloon wordt ongemaximeerd doorgegeven, bij het berekenen van de premie moet het indien van toepassing gemaximeerd worden op het maximum.
Nb. Variabel loon wordt ook apart doorgegeven in de rubriek onregelmatigheidstoeslag: zie aldaar.</t>
  </si>
  <si>
    <t>Pensioengrondslag bevat de aanwas aan grondslag in de betreffende periode. Er wordt voortschrijdend cumulatief gerekend. Per periode wordt het totaal bepaald van alle perioden in het kalenderjaar t/m de betreffende periode. Het verschil met de vorige periode is de "aanwas".
Totale premiegrondslag t/m periode = Totale inkomen t/m periode - Gemiddelde Parttime% t/m periode * Franchise t/m periode.
NB. Totale inkomen moet indien van toepassing gemaximeerd worden op het maximum inkomen. Evenzo moet het gemiddelde parttime% gemaximeerd worden op 100%.
Zie uitwerking in rekensheet</t>
  </si>
  <si>
    <t>Het daadwerkelijk verdiende variabel inkomen (parttime bedrag) wat volgens de cao of arbeidsvoorwaarden pensioengevend is, in de betreffende periode uitgekeerd.
Nb. Het variabele inkomen wordt per periode doorgegeven (niet het cumulatief t/m de betreffende periode)</t>
  </si>
  <si>
    <t>In het pensioenreglement is een demotie/generatiepactregeling opgenomen. Invloed op Regelingloon &lt;RegLn&gt; en Parttimepercentage &lt;PtPerc&gt; en aantal verloonde uren voor regeling &lt;AantVerlUPens&gt; volgens cao of arbeidsvoorwaarden.</t>
  </si>
  <si>
    <t>C</t>
  </si>
  <si>
    <t>Zie pensioenreglement
25% in 2026</t>
  </si>
  <si>
    <t xml:space="preserve">Zie variant A.
</t>
  </si>
  <si>
    <t>Zie variant A.</t>
  </si>
  <si>
    <t>D</t>
  </si>
  <si>
    <t>U0580-1002</t>
  </si>
  <si>
    <t>WIA Excedent volgens de nieuwe regeling van Rail &amp; OV per 1/1/2026</t>
  </si>
  <si>
    <t>Zie pensioenreglement
In 2026 1% van de premiegrondslag</t>
  </si>
  <si>
    <t>Deeltijdfactor is niet relevant. Berekening bij gebroken tijdvak pro rato op basis van kalenderdagen.</t>
  </si>
  <si>
    <t>U0580-1003</t>
  </si>
  <si>
    <t>ANW Hiaat volgens de nieuwe regeling van Rail &amp; OV per 1/1/2026</t>
  </si>
  <si>
    <t>Zie pensioenreglement, ANW-premie is een vast bedrag per periode, in 2026 totaal € 110,-- per jaar</t>
  </si>
  <si>
    <t>Premie geldt bij gebroken tijdvak pro rato op basis van kalenderdagen.</t>
  </si>
  <si>
    <t>U0580-1004</t>
  </si>
  <si>
    <t>Bijsparen volgens de nieuwe regeling van Rail &amp; OV per 1/1/2026</t>
  </si>
  <si>
    <t>Totaal gekozen bijspaarbedrag</t>
  </si>
  <si>
    <t>Door werknemer gekozen moment om vrijwillig bij te sparen; zolang werknemer kan deelnemen aan regeling (zie minimum em maximum leeftijd bij variant A).</t>
  </si>
  <si>
    <r>
      <rPr>
        <sz val="10"/>
        <rFont val="Arial"/>
        <family val="2"/>
      </rPr>
      <t xml:space="preserve">Verloonde uren voor regeling per periode = (aantal uren per week * 52) gedeeld door het aantal periodes per jaar. 12 periodes in het geval maandelijks wordt verloond. 13 perioden in het geval er om de vier weken wordt verloond.  Stel normuren 38 p.w. Het aantal verloonde uren bij een fulltime dienstverband is dan bij al deze werknemers 164,67 uur per maand (38 x 52/12). Bij normuren 40 p.w. 173,33 (40x52/12) en bij 36 p.w. 156uur (36x52/12)                                                                                </t>
    </r>
    <r>
      <rPr>
        <sz val="10"/>
        <color rgb="FF000000"/>
        <rFont val="Arial"/>
        <family val="2"/>
      </rPr>
      <t xml:space="preserve">                   Bij reguliere gevallen: uren worden berekend o.b.v. normuren en parttime%.
Aantal uur = deeltijdpercentage * normuren per periode; bij gebroken perioden wordt het aantal uren op basis van kalenderdagen naar rato genomen 
(Geen premiedagen 30 dagen per maand; geen werkdagen, maar "gewone" kalenderdagen).
Bij generatieregeling en oproepkrachten; worden de uren afwijkend opgegeven.</t>
    </r>
  </si>
  <si>
    <t>D202601</t>
  </si>
  <si>
    <t>D202602</t>
  </si>
  <si>
    <t>Maximum premieloon voor de werknemersverzekeringen  (per 1 januari) € 79.409,00</t>
  </si>
  <si>
    <t xml:space="preserve">minimaal 63,26% van de totale premie
</t>
  </si>
  <si>
    <t xml:space="preserve">maximaal 36,74% van de totale premie
</t>
  </si>
  <si>
    <t>46,8%  van de totale premie</t>
  </si>
  <si>
    <t>ANW Pensioen - verzekerd bedrag (wordt jaarlijks vastgesteld) € 9.400,00</t>
  </si>
  <si>
    <t>ANW Pensioen - verzekerd bedrag (wordt jaarlijks vastgesteld) € 15.150,00</t>
  </si>
  <si>
    <t>ANW Pensioen - verzekerd bedrag (wordt jaarlijks vastgesteld) € 21.050,00</t>
  </si>
  <si>
    <t>Achmea Pensioenservices (APS)</t>
  </si>
  <si>
    <t>OPF Alliance</t>
  </si>
  <si>
    <t>U0225-1200</t>
  </si>
  <si>
    <t>DBstd</t>
  </si>
  <si>
    <t>DB Standaard
- Ouderdomspensioen
- Partnerpensioen
- Wezenpensioen</t>
  </si>
  <si>
    <t>7,5% van de PG
15,5% van het salaris</t>
  </si>
  <si>
    <t>15,5% van het salaris</t>
  </si>
  <si>
    <t>7,5% van de PG</t>
  </si>
  <si>
    <t>De dag waarop de werknemer in dienst treedt bij een aangesloten werkgever</t>
  </si>
  <si>
    <t xml:space="preserve">Pensioendatum (gelijk aan de eerste dag van de maand waarin de AOW-datum ligt) </t>
  </si>
  <si>
    <t>12 kalender maanden</t>
  </si>
  <si>
    <t>12 x de som van het schaalsalaris en de eventuele persoonlijke toeslag, vermeerder met de hierbij behorende vakantietoeslag en eindejaarsuitkering.</t>
  </si>
  <si>
    <t xml:space="preserve">Deel premiegrondslag over salaris - franchise  (7,5%)
Deel premiegrondslag over salaris (15,5%)
</t>
  </si>
  <si>
    <t>Het aantal uren dat aan de werknemer voor de inkomstenverhouding in het aangiftetijdvak is verloond. Het betreft hier alleen de uren die meetellen voor de vaststelling van de pensioen- en/of premiegrondslag.
Bij een parttime- medewerker wordt het salaris herleid naar het salaris dat bij het normale aantal werkuren zou gelden. 
Het parttimepercentage is maximaal 100%. Bij een parttimepercentage &gt; 100% wordt de grondslag herleid naar het salaris geldend bij het parttimepercentage boven de 100%</t>
  </si>
  <si>
    <t>U0225-1210</t>
  </si>
  <si>
    <t>ANWc</t>
  </si>
  <si>
    <t>ANW collectief 
Tijdelijk partnerpensioen (risicovorm)</t>
  </si>
  <si>
    <t>N.v.t</t>
  </si>
  <si>
    <t>U0225-1300</t>
  </si>
  <si>
    <t>Dbavl</t>
  </si>
  <si>
    <t>DB aanvullendpensioen
- Ouderdomspensioen aanvullend
- Partnerpensioen aanvullend</t>
  </si>
  <si>
    <t>7,5% van de salaris (Franchise is reeds bij het vaste salaris in mindering gebracht; vandaar de wijziging van pensioengrondslag naar salaris)
15,5% van het salaris</t>
  </si>
  <si>
    <t>0% van de PG = helemaal voor rekening van de werkgever</t>
  </si>
  <si>
    <t>Eerste dag van het jaar volgend op het jaar van in diensttreding. Waarbij in het voorgaand jaar een variabel salaris is uitgekeerd.</t>
  </si>
  <si>
    <t>Som van de uitbetaalde variabele toeslagen over het voorafgaande kalenderjaar.
(Arbeid in ploegendienst, verschuiving van arbeidstijd, arbeid op onaangename uren, arbeid in weekend, arbeid op feestdagen, vergoeding van consignatie en extra opkomst, het bevrorgen bedrag overgang zuivel naar Neslté cao + eindejaarstoeslag en vakantietoeslag over de genoemde componenten)</t>
  </si>
  <si>
    <t>U0225-1400</t>
  </si>
  <si>
    <t>WIAex</t>
  </si>
  <si>
    <t>WIA-Excedentpensioen</t>
  </si>
  <si>
    <t>Loon waarover de uitkerings volgens WAO/WIA maximaal wordt berekend</t>
  </si>
  <si>
    <t>Eenjarige risicopremie (herverzekerd)</t>
  </si>
  <si>
    <t>Het met de deelnemer per de peildatum overeengekomen salaris per jaar, dat als zodanig aan betrokken en het fonds is opgegeven.</t>
  </si>
  <si>
    <t>Risico premie</t>
  </si>
  <si>
    <t>SBZ Pensioen</t>
  </si>
  <si>
    <t>U0126-1200</t>
  </si>
  <si>
    <t>DBSTD</t>
  </si>
  <si>
    <t>Premiestaffel</t>
  </si>
  <si>
    <t>zie CAO</t>
  </si>
  <si>
    <t>Datum uitdienst, of pensioendatum (gelijk aan de eerste dag van de maand waarin de deelnemer 68 jaar wordt)</t>
  </si>
  <si>
    <t xml:space="preserve">Regelingloon -/- Franchise 
</t>
  </si>
  <si>
    <t>U0126-1202</t>
  </si>
  <si>
    <t xml:space="preserve">DB (afwijkende deelnamegroep)
Basis DB-regeling met afwijkend (lager) opbouwpercentage, opgenomen in de overeenkomst, afgesproken tussen werkgever en werknemer, alleen af te nemen naast een DBStandaard (WG die 2 verschillende DB-regelingen wil) </t>
  </si>
  <si>
    <t>U0126-1210</t>
  </si>
  <si>
    <t>DCBT</t>
  </si>
  <si>
    <t>DC Bruto
Bruto DC-regeling (1,5% staffel) (vanaf 2022)</t>
  </si>
  <si>
    <t>Datum aanvang deelname regeling (DLN-keuze)</t>
  </si>
  <si>
    <t>U0126-1211</t>
  </si>
  <si>
    <t>DCBTM</t>
  </si>
  <si>
    <t>DC Bruto
Bruto DC-regeling (Marktrentestaffel)</t>
  </si>
  <si>
    <t>U0126-1220</t>
  </si>
  <si>
    <t>DCNT</t>
  </si>
  <si>
    <t>DC Netto (OP/PP/WZP)
Netto DC-regeling voor werknemers (met risicodekking voor nabestaanden), alleen te gebruiken als werkgever de DB-regeling of de Bruto DC-regeling afneemt.</t>
  </si>
  <si>
    <t>Actuariële premie</t>
  </si>
  <si>
    <t>Contractueel overeengekomen bruto salaris per jaar inclusief de vakantietoeslag, eindejaarsuitkering en andere vaste toeslagen. Voor een deeltijdwerknemer geldt een pro rata maximaal bruto jaarsalaris waarover pensioen op basis van deze regeling kan worden opgebouwd.
Onder het bruto salaris per jaar wordt mede verstaan andere beloningsbestanddelen waarvan de deelnemer en de werkgever zijn overeengekomen dat deze onderdeel van bovengenoemd jaarsalaris zijn</t>
  </si>
  <si>
    <t>U0126-1221</t>
  </si>
  <si>
    <t>DCNTO</t>
  </si>
  <si>
    <t>DC Netto (alleen OP)
Netto DC-regeling voor werknemers (zonder risicodekking voor nabestaanden), alleen te gebruiken als werkgever de DB-regeling of de Bruto DC-regeling afneemt.</t>
  </si>
  <si>
    <t>U0126-1230</t>
  </si>
  <si>
    <t>ANWV</t>
  </si>
  <si>
    <t>Anw (Verplicht)
Aanvullende regeling: alleen te gebruiken wanneer dit is afgesproken in de overeenkomst met de werkgever.</t>
  </si>
  <si>
    <t>Datum einde verzekering en uiterlijk op de pensioendatum (gelijk aan de eerste dag van de maand waarin de deelnemer 68 jaar wordt)</t>
  </si>
  <si>
    <t>U0126-1231</t>
  </si>
  <si>
    <t>ANWI</t>
  </si>
  <si>
    <t>Anw (Vrijwillig)
Aanvullende regeling: alleen te gebruiken wanneer dit is afgesproken tussen de werkgever en de deelnemer.</t>
  </si>
  <si>
    <t>U0126-1240</t>
  </si>
  <si>
    <t>AOP</t>
  </si>
  <si>
    <t>AOP (zonder terugvalverzekering)
Collectieve Arbeids Ongeschiktheids Pensioen</t>
  </si>
  <si>
    <t xml:space="preserve">Regelingloon
</t>
  </si>
  <si>
    <t>U0126-1241</t>
  </si>
  <si>
    <t>AOPTV</t>
  </si>
  <si>
    <t>AOP (met terugvalverzekering)
Collectieve Arbeids Ongeschiktheids Pensioen, met terugvalverzekering, voor WG binnen SBZ Pensioen die dit nu al kennen. Wordt niet actief aangeboden aan nieuwe WG's</t>
  </si>
  <si>
    <t xml:space="preserve">Regelingloon
</t>
  </si>
  <si>
    <t>U0126-1250</t>
  </si>
  <si>
    <t>DCBBT</t>
  </si>
  <si>
    <t>Bijsparen (bruto)
Individueel extra inleggen in de Bruto DC-regeling</t>
  </si>
  <si>
    <t>n.v.t.
(binnen fiscale grenzen is bijsparen mogelijk)</t>
  </si>
  <si>
    <t>Datum aanvang deelname regeling</t>
  </si>
  <si>
    <t>Vast bijspaarbedrag</t>
  </si>
  <si>
    <t>U0126-1251</t>
  </si>
  <si>
    <t>DCBNT</t>
  </si>
  <si>
    <t>Bijsparen (netto)
Individueel extra inleggen in de Netto DC-regeling</t>
  </si>
  <si>
    <t>Stichting Pensioenfonds voor Huisartsen (SPH)</t>
  </si>
  <si>
    <t>U0549-1200</t>
  </si>
  <si>
    <t>DCHLD</t>
  </si>
  <si>
    <r>
      <t xml:space="preserve">DC Standaard (opbouwbasis):
- Ouderdomspensioen (Beschikbare premie)
- Partnerpensioen (PP)
- Wezenpensioen (WzP)
- Tijdelijk aanvullend Partnerpensioen (TPP)
- Extra aanvullend Wezenpensioen
De huisarts die zijn beroep in de hoedanigheid als </t>
    </r>
    <r>
      <rPr>
        <b/>
        <sz val="10"/>
        <rFont val="Arial"/>
        <family val="2"/>
      </rPr>
      <t>huisarts in loondienst</t>
    </r>
    <r>
      <rPr>
        <sz val="10"/>
        <rFont val="Arial"/>
        <family val="2"/>
      </rPr>
      <t xml:space="preserve"> uitoefent 
</t>
    </r>
    <r>
      <rPr>
        <sz val="10"/>
        <color rgb="FFFF0000"/>
        <rFont val="Arial"/>
        <family val="2"/>
      </rPr>
      <t>Regeling voor vast loon componenten</t>
    </r>
  </si>
  <si>
    <t>tijdvak</t>
  </si>
  <si>
    <t>1/12e deel van maximum regelingloon per jaar</t>
  </si>
  <si>
    <t>Maximum Normpensioen
€ 137.800,00 (in 2025)
Maximum regeling loon is op basis van vastloon plus variabel loon</t>
  </si>
  <si>
    <t>1/12e deel van de jaarfranchise
Franchise is over het totaal van vast loon</t>
  </si>
  <si>
    <t xml:space="preserve">Dit is een vastgesteld bedrag. Wordt jaarlijks opnieuw vastgesteld 
(uitgaande van een maximaal parttimepercentage van 100%)
€ 18.475,= (2025)
</t>
  </si>
  <si>
    <t xml:space="preserve">23,94% over de grondslag
Vermeerderd met een vastbedrag van € 201 op jaarbasis (per maand in rekening gebracht, 1/12 deel van € 201 = €16,75 pm)
</t>
  </si>
  <si>
    <t>11,97% over de grondslag
Vermeerderd met een vastbedrag van € 100,50 op jaarbasis (per maand in rekening gebdracht. 1/12 deel van € 100,50 = € 8,38 pm)</t>
  </si>
  <si>
    <t>11,97% over de grondslag
Vermeerderd met een vastbedrag van € 100,50 op jaarbasis (per maand in rekening gebdracht. 1/12 deel van € 100,50 = € 8,37 pm)</t>
  </si>
  <si>
    <t>Iedere arts die als huisarts in Nederland werkzaam is, in Nederland woont en de pensioenleeftijd nog niet heeft bereikt.
Datum in dienst is het moment van toetreding voor zowel de basisregeling als de risicodekking.</t>
  </si>
  <si>
    <t>Deelname stopt;
- op de dag waarop u voor het laatst voldeed aan de voorwaarden voor deelname aan deze pensioenregeling;
- op de dag dat u overlijdt;
- op de laatste dag van de maand waarin de deelnemer 68 jaar is geworden.</t>
  </si>
  <si>
    <t>De verhouding tussen het door de huisarts in dienstverband en zijn werkgever overeengekomen aantal werkuren per week de fulltime werkweek (*) uur vermenigvuldigd met 100%.
- Afgerond op 2 decimalen
- Maximaal 100% over enig tijdvak
- Bij wijziging deeltijdfactor in de maand wordt het gemiddelde opgegeven
- Peildatum de 1e dag van de maand
- Het aantal verloonde uren per tijdvak is gebasseerd op het gemiddeld werkelijk verloonde uren (173,33 bij 40 uur)
Huisarts in loondienst (HIDHA) is fulltime 40 uur</t>
  </si>
  <si>
    <r>
      <t xml:space="preserve">Het ongemaximeerde </t>
    </r>
    <r>
      <rPr>
        <sz val="10"/>
        <color rgb="FFFF0000"/>
        <rFont val="Arial"/>
        <family val="2"/>
      </rPr>
      <t>fulltime (vast) jaarsalaris</t>
    </r>
    <r>
      <rPr>
        <sz val="10"/>
        <rFont val="Arial"/>
        <family val="2"/>
      </rPr>
      <t xml:space="preserve">; bestaande uit het vaste loon plus vaste toeslagen. 
Het fulltime jaarsalaris wordt ieder tijdvak opnieuw vastgesteld.
(Werkelijk verloond vast salaris in de maand x 12
+ Vakantietoeslag 
+ Eindejaarsuitkering 
+ ATV-toeslag) 
Delen door de parttime factor
&gt;&gt; Bij een wijziging van het regelingloon (vast fulltime jaarsalaris plus vaste toeslagen) in de loop van het kalenderjaar wordt het gewijzigde regelingloon jaarsalaris doorgegeven. Het nieuwe regelingloon is met ingang aangiftetijdvak van toepassing voor de premie en opbouw.
</t>
    </r>
    <r>
      <rPr>
        <sz val="10"/>
        <color theme="1"/>
        <rFont val="Arial"/>
        <family val="2"/>
      </rPr>
      <t xml:space="preserve">&gt;&gt; Een wijziging in salaris of parttimepercentage gaat in op de eerste dag van de kalendermaand volgend op de maand waarin de wijziging heeft plaatsgevonden. Behalve als de wijziging op de eerste dag van een kalendermaand valt. In dat geval gaat de wijziging direct in
</t>
    </r>
    <r>
      <rPr>
        <sz val="10"/>
        <rFont val="Arial"/>
        <family val="2"/>
      </rPr>
      <t xml:space="preserve">
</t>
    </r>
  </si>
  <si>
    <r>
      <t xml:space="preserve">De pensioengrondslag in het kalenderjaar is gelijk aan: 
- het vaste fulltime jaarsalaris in het kalenderjaar verminderd met de franchise
- vermenigvuldigd met </t>
    </r>
    <r>
      <rPr>
        <sz val="10"/>
        <color rgb="FFFF0000"/>
        <rFont val="Arial"/>
        <family val="2"/>
      </rPr>
      <t>uw parttime percentage</t>
    </r>
    <r>
      <rPr>
        <sz val="10"/>
        <rFont val="Arial"/>
        <family val="2"/>
      </rPr>
      <t xml:space="preserve">, 
Het variabel loon valt ook onder de premiegrondslag, maar kan eventueel apart worden berekend.
- vermeerderd met het werkelijk variabel jaarsalaris over het voorgaand jaar.
</t>
    </r>
  </si>
  <si>
    <r>
      <t xml:space="preserve">Het aantal uren dat aan de werknemer voor de inkomstenverhouding in het aangiftetijdvak is verloond.
</t>
    </r>
    <r>
      <rPr>
        <sz val="10"/>
        <color theme="1"/>
        <rFont val="Arial"/>
        <family val="2"/>
      </rPr>
      <t xml:space="preserve">Het afgeleid parttimepercentage is maximaal 100%. </t>
    </r>
  </si>
  <si>
    <t>nv.t.</t>
  </si>
  <si>
    <t>U0549-1201</t>
  </si>
  <si>
    <r>
      <t xml:space="preserve">DC Standaard (opbouwbasis):
- Ouderdomspensioen (Beschikbare premie)
- Partnerpensioen (PP)
- Wezenpensioen (WzP)
- Tijdelijk aanvullend Partnerpensioen (TPP)
- Extra aanvullend Wezenpensioen
De huisarts die zijn beroep in de hoedanigheid als </t>
    </r>
    <r>
      <rPr>
        <b/>
        <sz val="10"/>
        <rFont val="Arial"/>
        <family val="2"/>
      </rPr>
      <t>huisarts in loondienst</t>
    </r>
    <r>
      <rPr>
        <sz val="10"/>
        <rFont val="Arial"/>
        <family val="2"/>
      </rPr>
      <t xml:space="preserve"> uitoefent 
</t>
    </r>
    <r>
      <rPr>
        <sz val="10"/>
        <color rgb="FFFF0000"/>
        <rFont val="Arial"/>
        <family val="2"/>
      </rPr>
      <t>Regeling voor variabele loon componenten</t>
    </r>
  </si>
  <si>
    <t xml:space="preserve">Dit is een vastgesteld bedrag. Wordt jaarlijks opnieuw vastgesteld 
(uitgaande van een maximaal parttimepercentage van 100%)
€ 18.475,= (2025)
Franchise over het variabel loon is alleen van toepassing als het totaal vast loon onder de franchise blijft.
</t>
  </si>
  <si>
    <t xml:space="preserve">23,94% over de grondslag
</t>
  </si>
  <si>
    <t xml:space="preserve">11,97% over de grondslag
</t>
  </si>
  <si>
    <r>
      <t xml:space="preserve">Het totaal van het </t>
    </r>
    <r>
      <rPr>
        <sz val="10"/>
        <color rgb="FFFF0000"/>
        <rFont val="Arial"/>
        <family val="2"/>
      </rPr>
      <t>werkelijk variabel loon</t>
    </r>
    <r>
      <rPr>
        <sz val="10"/>
        <rFont val="Arial"/>
        <family val="2"/>
      </rPr>
      <t xml:space="preserve"> plus variabele toeslagen die zijn verloond in het kalenderjaar direct voorafgaand aan het jaar van aangifte.
(Variabel loon en variabele toeslagen:
+ Ploegentoeslag (max 8,00% v.h.pensioengevendloon)
+ Overwerk,
+ Avond-, nacht en weekenddiensten,
+ Achterwacht
+ Bereikbaarheidsdienst
+ Variabele eindejaarsuitkering
+ Variabele éénmalige uitkeringen)
Het variabel inkomen wordt niet herleid naar fulltime.
&gt;&gt; Indien het dienstverband aanvangt in het huidig jaar wordt er een geschat variabel opgegeven. </t>
    </r>
  </si>
  <si>
    <t xml:space="preserve">Indien voor het variabel loon apart de premie wordt berekend;
(uitgaande dat de franchise volledig is benut bij het vastloon)
De pensioengrondslag in het kalenderjaar is gelijk aan: 
- Het werkelijk totaal variabel jaarsalaris over het voorgaand jaar.
</t>
  </si>
  <si>
    <t>U0549-1210</t>
  </si>
  <si>
    <t>DCHAB</t>
  </si>
  <si>
    <r>
      <t xml:space="preserve">DC Standaard (opbouwbasis):
- Ouderdomspensioen (Beschikbare premie)
- Partnerpensioen (PP)
- Wezenpensioen (WzP)
- Tijdelijk aanvullend Partnerpensioen (TPP)
- Extra aanvullend Wezenpensioen
De huisarts die zijn beroep in de hoedanigheid als </t>
    </r>
    <r>
      <rPr>
        <b/>
        <sz val="10"/>
        <rFont val="Arial"/>
        <family val="2"/>
      </rPr>
      <t>huisarts in loondienst</t>
    </r>
    <r>
      <rPr>
        <sz val="10"/>
        <rFont val="Arial"/>
        <family val="2"/>
      </rPr>
      <t xml:space="preserve"> </t>
    </r>
    <r>
      <rPr>
        <b/>
        <sz val="10"/>
        <rFont val="Arial"/>
        <family val="2"/>
      </rPr>
      <t>met een aanmerkelijk belang</t>
    </r>
    <r>
      <rPr>
        <sz val="10"/>
        <rFont val="Arial"/>
        <family val="2"/>
      </rPr>
      <t xml:space="preserve"> uitoefent
</t>
    </r>
    <r>
      <rPr>
        <sz val="10"/>
        <color rgb="FFFF0000"/>
        <rFont val="Arial"/>
        <family val="2"/>
      </rPr>
      <t>Regeling voor vast loon componenten</t>
    </r>
  </si>
  <si>
    <r>
      <t xml:space="preserve">Het ongemaximeerde </t>
    </r>
    <r>
      <rPr>
        <sz val="10"/>
        <color rgb="FFFF0000"/>
        <rFont val="Arial"/>
        <family val="2"/>
      </rPr>
      <t>fulltime (vast) jaarsalaris</t>
    </r>
    <r>
      <rPr>
        <sz val="10"/>
        <rFont val="Arial"/>
        <family val="2"/>
      </rPr>
      <t xml:space="preserve">; bestaande uit het vaste loon plus vaste toeslagen. 
Het fulltime jaarsalaris wordt ieder tijdvak opnieuw vastgesteld.
(Werkelijk verloond vast salaris in de maand x 12
+ Vakantietoeslag (8%)
+ Eindejaarsuitkering (4%) 
+ ATV-toeslag) 
Delen door de parttime factor
&gt;&gt; Bij een wijziging van het regelingloon (vast fulltime jaarsalaris plus vaste toeslagen) in de loop van het kalenderjaar wordt het gewijzigde regelingloon jaarsalaris doorgegeven. Het nieuwe regelingloon is met ingang aangiftetijdvak van toepassing voor de premie en opbouw.
</t>
    </r>
    <r>
      <rPr>
        <sz val="10"/>
        <color theme="1"/>
        <rFont val="Arial"/>
        <family val="2"/>
      </rPr>
      <t xml:space="preserve">&gt;&gt; Een wijziging in salaris of parttimepercentage gaat in op de eerste dag van de kalendermaand volgend op de maand waarin de wijziging heeft plaatsgevonden. Behalve als de wijziging op de eerste dag van een kalendermaand valt. In dat geval gaat de wijziging direct in
</t>
    </r>
    <r>
      <rPr>
        <sz val="10"/>
        <rFont val="Arial"/>
        <family val="2"/>
      </rPr>
      <t xml:space="preserve">
</t>
    </r>
  </si>
  <si>
    <t>U0549-1211</t>
  </si>
  <si>
    <r>
      <t xml:space="preserve">DC Standaard (opbouwbasis):
- Ouderdomspensioen (Beschikbare premie)
- Partnerpensioen (PP)
- Wezenpensioen (WzP)
- Tijdelijk aanvullend Partnerpensioen (TPP)
- Extra aanvullend Wezenpensioen
De huisarts die zijn beroep in de hoedanigheid als </t>
    </r>
    <r>
      <rPr>
        <b/>
        <sz val="10"/>
        <rFont val="Arial"/>
        <family val="2"/>
      </rPr>
      <t>huisarts in loondienst</t>
    </r>
    <r>
      <rPr>
        <sz val="10"/>
        <rFont val="Arial"/>
        <family val="2"/>
      </rPr>
      <t xml:space="preserve"> </t>
    </r>
    <r>
      <rPr>
        <b/>
        <sz val="10"/>
        <rFont val="Arial"/>
        <family val="2"/>
      </rPr>
      <t>met een aanmerkelijk belang</t>
    </r>
    <r>
      <rPr>
        <sz val="10"/>
        <rFont val="Arial"/>
        <family val="2"/>
      </rPr>
      <t xml:space="preserve"> uitoefent
</t>
    </r>
    <r>
      <rPr>
        <sz val="10"/>
        <color rgb="FFFF0000"/>
        <rFont val="Arial"/>
        <family val="2"/>
      </rPr>
      <t>Regeling voor variabele loon componenten</t>
    </r>
  </si>
  <si>
    <t xml:space="preserve">23,94% over de grondslag
</t>
  </si>
  <si>
    <t>U0549-1220</t>
  </si>
  <si>
    <t>DCHIO</t>
  </si>
  <si>
    <r>
      <t xml:space="preserve">DC Standaard (opbouwbasis):
- Ouderdomspensioen (Beschikbare premie)
- Partnerpensioen (PP)
- Wezenpensioen (WzP)
- Tijdelijk aanvullend Partnerpensioen (TPP)
- Extra aanvullend Wezenpensioen
De huisarts die zijn beroep als huisarts in de hoedanigheid als </t>
    </r>
    <r>
      <rPr>
        <b/>
        <sz val="10"/>
        <rFont val="Arial"/>
        <family val="2"/>
      </rPr>
      <t>huisarts in opleiding</t>
    </r>
    <r>
      <rPr>
        <sz val="10"/>
        <rFont val="Arial"/>
        <family val="2"/>
      </rPr>
      <t xml:space="preserve"> uitoefent
</t>
    </r>
    <r>
      <rPr>
        <sz val="10"/>
        <color rgb="FFFF0000"/>
        <rFont val="Arial"/>
        <family val="2"/>
      </rPr>
      <t>Regeling voor vast loon componenten</t>
    </r>
  </si>
  <si>
    <t>12,42% over de grondslag
Vermeerderd met een vastbedrag van € 201 op jaarbasis (per maand in rekening gebracht, 1/12 deel van € 201 = €16,75 pm)
(volledig voor rekening wgr)</t>
  </si>
  <si>
    <t xml:space="preserve">11,52% over de grondslag
</t>
  </si>
  <si>
    <t>De verhouding tussen het door de huisarts in dienstverband en zijn werkgever overeengekomen aantal werkuren per week de fulltime werkweek (*) uur vermenigvuldigd met 100%.
- Afgerond op 2 decimalen
- Maximaal 100% over enig tijdvak
- Bij wijziging deeltijdfactor in de maand wordt het gemiddelde opgegeven
- Peildatum de 1e dag van de maand
- Het aantal verloonde uren per tijdvak is gebasseerd op het gemiddeld werkelijk verloonde uren (173,33 bij 40 uur)
Huisarts in opleiding (HAIO) is fulltime 38 uur</t>
  </si>
  <si>
    <t>U0549-1221</t>
  </si>
  <si>
    <r>
      <t xml:space="preserve">DC Standaard (opbouwbasis):
- Ouderdomspensioen (Beschikbare premie)
- Partnerpensioen (PP)
- Wezenpensioen (WzP)
- Tijdelijk aanvullend Partnerpensioen (TPP)
- Extra aanvullend Wezenpensioen
De huisarts die zijn beroep als huisarts in de hoedanigheid als </t>
    </r>
    <r>
      <rPr>
        <b/>
        <sz val="10"/>
        <rFont val="Arial"/>
        <family val="2"/>
      </rPr>
      <t>huisarts in opleiding</t>
    </r>
    <r>
      <rPr>
        <sz val="10"/>
        <rFont val="Arial"/>
        <family val="2"/>
      </rPr>
      <t xml:space="preserve"> uitoefent 
</t>
    </r>
    <r>
      <rPr>
        <sz val="10"/>
        <color rgb="FFFF0000"/>
        <rFont val="Arial"/>
        <family val="2"/>
      </rPr>
      <t>Regeling voor variabele loon componenten</t>
    </r>
  </si>
  <si>
    <t xml:space="preserve">12,42% over de grondslag
</t>
  </si>
  <si>
    <t>U0549-1300</t>
  </si>
  <si>
    <r>
      <t xml:space="preserve">Arbeidsongeschikheidspensioen
</t>
    </r>
    <r>
      <rPr>
        <b/>
        <sz val="10"/>
        <rFont val="Arial"/>
        <family val="2"/>
      </rPr>
      <t xml:space="preserve">WIA-excedent pensioen;
</t>
    </r>
    <r>
      <rPr>
        <sz val="10"/>
        <rFont val="Arial"/>
        <family val="2"/>
      </rPr>
      <t>- IVA-uitkering
- Loongerelateerde WGA-uitkering
- WGA-loonaanvulling</t>
    </r>
    <r>
      <rPr>
        <b/>
        <sz val="10"/>
        <rFont val="Arial"/>
        <family val="2"/>
      </rPr>
      <t xml:space="preserve"> 
</t>
    </r>
    <r>
      <rPr>
        <sz val="10"/>
        <rFont val="Arial"/>
        <family val="2"/>
      </rPr>
      <t xml:space="preserve">
</t>
    </r>
    <r>
      <rPr>
        <b/>
        <sz val="10"/>
        <rFont val="Arial"/>
        <family val="2"/>
      </rPr>
      <t>WIA-Hiaat pensioen</t>
    </r>
    <r>
      <rPr>
        <sz val="10"/>
        <rFont val="Arial"/>
        <family val="2"/>
      </rPr>
      <t xml:space="preserve">
- WGA-vervolguitkering
</t>
    </r>
    <r>
      <rPr>
        <b/>
        <sz val="10"/>
        <rFont val="Arial"/>
        <family val="2"/>
      </rPr>
      <t xml:space="preserve">Alleen van toepassing voor hoedanigheid: </t>
    </r>
    <r>
      <rPr>
        <sz val="10"/>
        <rFont val="Arial"/>
        <family val="2"/>
      </rPr>
      <t xml:space="preserve">
- Huisarts in loondienst.
</t>
    </r>
  </si>
  <si>
    <t xml:space="preserve">Maximum Normpensioen
</t>
  </si>
  <si>
    <t>Iedere arts die als huisarts in loondienst, die in Nederland werkzaam is, in Nederland woont en de pensioenleeftijd nog niet heeft bereikt.
Niet van toepassing voor; 
- Huisarts in loondienst met aanmerkelijk belang
- Huisarts in opleiding</t>
  </si>
  <si>
    <r>
      <t xml:space="preserve">Het ongemaximeerde </t>
    </r>
    <r>
      <rPr>
        <sz val="10"/>
        <color rgb="FFFF0000"/>
        <rFont val="Arial"/>
        <family val="2"/>
      </rPr>
      <t>fulltime (vast) jaarsalaris</t>
    </r>
    <r>
      <rPr>
        <sz val="10"/>
        <rFont val="Arial"/>
        <family val="2"/>
      </rPr>
      <t xml:space="preserve">; bestaande uit het vaste loon plus vaste toeslagen. 
Het fulltime jaarsalaris wordt ieder tijdvak opnieuw vastgesteld.
(Werkelijk verloond vast salaris in de maand x 12
+ Vakantietoeslag (8%)
+ Eindejaarsuitkering (4%) 
+ ATV-toeslag) 
Delen door de parttime factor
&gt;&gt; Bij een wijziging van het regelingloon (vast fulltime jaarsalaris plus vaste toeslagen) in de loop van het kalenderjaar wordt het gewijzigde regelingloon jaarsalaris doorgegeven. Het nieuwe regelingloon is met ingang aangiftetijdvak van toepassing voor de premie en opbouw.
</t>
    </r>
  </si>
  <si>
    <t>Risicopremie</t>
  </si>
  <si>
    <t>U0549-1301</t>
  </si>
  <si>
    <r>
      <t xml:space="preserve">Arbeidsongeschikheidspensioen
</t>
    </r>
    <r>
      <rPr>
        <b/>
        <sz val="10"/>
        <rFont val="Arial"/>
        <family val="2"/>
      </rPr>
      <t xml:space="preserve">WIA-excedent pensioen;
</t>
    </r>
    <r>
      <rPr>
        <sz val="10"/>
        <rFont val="Arial"/>
        <family val="2"/>
      </rPr>
      <t>- IVA-uitkering
- Loongerelateerde WGA-uitkering
- WGA-loonaanvulling</t>
    </r>
    <r>
      <rPr>
        <b/>
        <sz val="10"/>
        <rFont val="Arial"/>
        <family val="2"/>
      </rPr>
      <t xml:space="preserve"> 
</t>
    </r>
    <r>
      <rPr>
        <sz val="10"/>
        <rFont val="Arial"/>
        <family val="2"/>
      </rPr>
      <t xml:space="preserve">
</t>
    </r>
    <r>
      <rPr>
        <b/>
        <sz val="10"/>
        <rFont val="Arial"/>
        <family val="2"/>
      </rPr>
      <t>WIA-Hiaat pensioen</t>
    </r>
    <r>
      <rPr>
        <sz val="10"/>
        <rFont val="Arial"/>
        <family val="2"/>
      </rPr>
      <t xml:space="preserve">
- WGA-vervolguitkering
</t>
    </r>
    <r>
      <rPr>
        <b/>
        <sz val="10"/>
        <rFont val="Arial"/>
        <family val="2"/>
      </rPr>
      <t xml:space="preserve">Alleen van toepassing voor hoedanigheid: </t>
    </r>
    <r>
      <rPr>
        <sz val="10"/>
        <rFont val="Arial"/>
        <family val="2"/>
      </rPr>
      <t xml:space="preserve">
- Huisarts in loondienst.
</t>
    </r>
    <r>
      <rPr>
        <sz val="10"/>
        <color rgb="FFFF0000"/>
        <rFont val="Arial"/>
        <family val="2"/>
      </rPr>
      <t>Regeling voor variabele loon componenten</t>
    </r>
    <r>
      <rPr>
        <sz val="10"/>
        <rFont val="Arial"/>
        <family val="2"/>
      </rPr>
      <t xml:space="preserve">
</t>
    </r>
  </si>
  <si>
    <t xml:space="preserve">Grensbedrag  
€  4.330.000,- </t>
  </si>
  <si>
    <t>€ 79.409 of € 137.800 (afhankelijk van de gemaakte keuze van de werkgever)</t>
  </si>
  <si>
    <t>TKP</t>
  </si>
  <si>
    <t>STAP</t>
  </si>
  <si>
    <t>Pensioenkring 2</t>
  </si>
  <si>
    <t>U0734-1001</t>
  </si>
  <si>
    <t>Basisregeling 33694081 10089865 Mott MacDonald B.V.</t>
  </si>
  <si>
    <t>niet bekend</t>
  </si>
  <si>
    <t>In gebroken perioden een berekening op basis van gewerkte uren / maximaal aantal uren in periode</t>
  </si>
  <si>
    <t xml:space="preserve">(gemaximeerd pensioengevend loon minus franchise) * % deeltijd (per periode). </t>
  </si>
  <si>
    <t>U0734-3001</t>
  </si>
  <si>
    <t>WIA Excedent 33694081 10089865 Mott MacDonald B.V.</t>
  </si>
  <si>
    <t>SV-loongrens voor de sociale verzekeringen</t>
  </si>
  <si>
    <t>tot de AOW leeftijd</t>
  </si>
  <si>
    <t>U0734-1004</t>
  </si>
  <si>
    <t>Basisregeling 39967666 10978944 The LYCRA Company Nederland B.V.</t>
  </si>
  <si>
    <t>U0734-1005</t>
  </si>
  <si>
    <t>Basisregeling 44176474 11806081 Mice and Dolphins B.V.</t>
  </si>
  <si>
    <t>U0734-1006</t>
  </si>
  <si>
    <t>Basisregeling 44177815 11806269 Tummers Beheer B.V.</t>
  </si>
  <si>
    <t>U0734-1007</t>
  </si>
  <si>
    <t>Basisregeling 44178038 11806307 Koopman &amp; Co, Accountants en Belastingadviseurs</t>
  </si>
  <si>
    <t>U0734-1008</t>
  </si>
  <si>
    <t>Basisregeling 44178074 11806313 Hoenderdos Accountants &amp; Raadgevers B.V.</t>
  </si>
  <si>
    <t>U0734-1010</t>
  </si>
  <si>
    <t>Basisregeling 58048111 13781042 Prepend B.V.</t>
  </si>
  <si>
    <t>Eastman</t>
  </si>
  <si>
    <t>U0720-1001</t>
  </si>
  <si>
    <t>Basisregeling</t>
  </si>
  <si>
    <t>1e dag van de maand 18 jaar</t>
  </si>
  <si>
    <t>1e dag van de maand samenvallend met/of volgend op de 68ste verjaardag</t>
  </si>
  <si>
    <t>Deeltijdfactor</t>
  </si>
  <si>
    <t>zie overeenkomst; peildatum is 1 januari</t>
  </si>
  <si>
    <t xml:space="preserve">(gemaximeerd pensioengevend loon incl ploegentoeslag) * % deeltijd (per periode). </t>
  </si>
  <si>
    <t>U0720-3001</t>
  </si>
  <si>
    <t>WIA Excedent</t>
  </si>
  <si>
    <t>Maximum jaarloon WIA</t>
  </si>
  <si>
    <t>Aanvang dienstverband</t>
  </si>
  <si>
    <t>Holland Casino</t>
  </si>
  <si>
    <t>U0732-1021</t>
  </si>
  <si>
    <t>Basisregeling SPR</t>
  </si>
  <si>
    <t>68 jaar (1e van de maand waarin)</t>
  </si>
  <si>
    <t>U0732-1001</t>
  </si>
  <si>
    <t>1e dag van de maand volgend op 67 jaar</t>
  </si>
  <si>
    <t>U0732-3001</t>
  </si>
  <si>
    <t>0.3% (onderdeel van totale premie van in totaal 24%)</t>
  </si>
  <si>
    <t>U0732-4001</t>
  </si>
  <si>
    <t>Vrijwillige Eigen Bijdragen</t>
  </si>
  <si>
    <t>101% van de inleg</t>
  </si>
  <si>
    <t>General Electric</t>
  </si>
  <si>
    <t>U0758-1001</t>
  </si>
  <si>
    <t>Actuarieel</t>
  </si>
  <si>
    <t>1e dag van de maand samenvallend met/of volgend op de 18e verjaardag</t>
  </si>
  <si>
    <t>U0758-3001</t>
  </si>
  <si>
    <t>Total Energies</t>
  </si>
  <si>
    <t>U0759-1001</t>
  </si>
  <si>
    <t>Vanaf de dag dat deelnemer 18 jaar wordt</t>
  </si>
  <si>
    <t>U0734-1009</t>
  </si>
  <si>
    <t>Basisregeling 52866933 12968066 Euroconsult Mott MacDonald B.V</t>
  </si>
  <si>
    <t>U0734-3009</t>
  </si>
  <si>
    <t>WIA Excedent 52866933 12968066 Euroconsult Mott MacDonald B.V</t>
  </si>
  <si>
    <t>Astellas</t>
  </si>
  <si>
    <t>U0763-1001</t>
  </si>
  <si>
    <t>IFF</t>
  </si>
  <si>
    <t>U0768-1001</t>
  </si>
  <si>
    <t>7% is de standaard. Er zijn ook gesloten groepen die een afwijkend percentage (3,5% of 0%) hebben.</t>
  </si>
  <si>
    <t>Deeltijdfactor. In gebroken perioden een berekening op basis van kalenderdagen.</t>
  </si>
  <si>
    <t>Zie overeenkomst; fulltime jaarsalaris aanleveren conform formule: Fulltime maandsalaris * factor. Factor is 12,96 voor CAO personeel of factor 13,96 voor niet-CAO personeel.</t>
  </si>
  <si>
    <t>(gemaximeerd pensioengevend loon incl ploegentoeslag) * % deeltijd (per periode).</t>
  </si>
  <si>
    <t>Zie overeenkomst. Verschillende normuren mogelijk. Bij 40 uur is fulltime 173.33 uur. (40 maal 52 gedeeld door 12, afronden op 2 decimalen)</t>
  </si>
  <si>
    <t>80-80-100 regeling en 80-90-100 regeling (pilot), zie personeelshandboek werkgever. 100% van het oorspronkelijke regelingloon en de pensioengevende uren voorafgaand aan deelname generatieregeling.</t>
  </si>
  <si>
    <t>KAPPERS</t>
  </si>
  <si>
    <t xml:space="preserve">Stichting Bedrijfstakpensioenfonds voor het Kappersbedrijf </t>
  </si>
  <si>
    <t>U0051-1011</t>
  </si>
  <si>
    <t>nominatief</t>
  </si>
  <si>
    <t>In gebroken perioden een berekening op basis van kalenderdagen.</t>
  </si>
  <si>
    <t>brutoloon Wfsv exclusief bijtelling auto
van de zaak en (door de werkgever
verstrekte aanvullingen op) SV
uitkeringen.</t>
  </si>
  <si>
    <t xml:space="preserve">Sociaal fonds Kappers voor Opleiding en Ontwikkeling </t>
  </si>
  <si>
    <t>S0006-1012</t>
  </si>
  <si>
    <t>Sociaal Fonds Kappers; Verplichte regeling</t>
  </si>
  <si>
    <t>n.t.b.</t>
  </si>
  <si>
    <t>1e dag v.d maand AOW-leeftijd</t>
  </si>
  <si>
    <t>BPL</t>
  </si>
  <si>
    <t>U0116-1001</t>
  </si>
  <si>
    <t>Het in de geldende periode uitbetaalde loon eventueel vermeerderd met het variabel loon. Uitsluitend Nederlands deel van een dienstverband.</t>
  </si>
  <si>
    <t>Het aantal uren dat aan de werknemer voor de inkomstenverhouding in het aangiftetijdvak is verloond. Het betreft hier alleen de uren die meetellen voor de vaststelling van de pensioen- en/of premiegrondslag. Uitsluitend Nederlands deel van een dienstverband.</t>
  </si>
  <si>
    <t>U0116-1002</t>
  </si>
  <si>
    <t>00001</t>
  </si>
  <si>
    <t>Excedentregeling DB (middelloonregeling)</t>
  </si>
  <si>
    <t>00002</t>
  </si>
  <si>
    <t>Excedentregeling DC (premieregeling)</t>
  </si>
  <si>
    <t>Colland Arbeidsmarkt</t>
  </si>
  <si>
    <t>S0116-2001</t>
  </si>
  <si>
    <t>N.t.b.</t>
  </si>
  <si>
    <t>Einde van het dienstverband</t>
  </si>
  <si>
    <t>Gemaximeerd pensioengevend loon</t>
  </si>
  <si>
    <r>
      <t>Heeft u werknemers die deelnemen aan de seniorenregeling van Colland Arbeidsmarkt? Wij onderscheiden vier soorten seniorenregelingen:</t>
    </r>
    <r>
      <rPr>
        <b/>
        <sz val="10"/>
        <rFont val="Arial"/>
        <family val="2"/>
      </rPr>
      <t xml:space="preserve"> </t>
    </r>
    <r>
      <rPr>
        <sz val="10"/>
        <rFont val="Arial"/>
        <family val="2"/>
      </rPr>
      <t xml:space="preserve">80-90-xx, 60-85-xx, 80-80-100 en 80-90-100.
</t>
    </r>
    <r>
      <rPr>
        <b/>
        <sz val="10"/>
        <rFont val="Arial"/>
        <family val="2"/>
      </rPr>
      <t>80-90-xx*</t>
    </r>
    <r>
      <rPr>
        <sz val="10"/>
        <rFont val="Arial"/>
        <family val="2"/>
      </rPr>
      <t xml:space="preserve">: deelnemende cao's zijn 1841 (Groothandel in bloembollen), 0187 (Bos- en Natuur Raam-cao), 0725 (Groen, Grond en Infrastructuur), 0243 (Hoveniersbedrijf in Nederland), 1869 (Glastuinbouw), 1944 (Open Teelten), en 1945 (Productiegerichte Dierhouderij).
- 90% van het oorspronkelijke regelingloon
- 80% van de oorspronkelijke pensioengevende uren (voordat zij deelnamen aan de seniorenregeling).
</t>
    </r>
    <r>
      <rPr>
        <b/>
        <sz val="10"/>
        <rFont val="Arial"/>
        <family val="2"/>
      </rPr>
      <t>60-85-xx*</t>
    </r>
    <r>
      <rPr>
        <sz val="10"/>
        <rFont val="Arial"/>
        <family val="2"/>
      </rPr>
      <t>: deelnemende cao is 0725 (Groen, Grond en Infrastructuur).
- 85% van het oorspronkelijke regelingloon
- 60% van de oorspronkelijke pensioengevende uren (voordat zij deelnamen aan de seniorenregeling).</t>
    </r>
    <r>
      <rPr>
        <b/>
        <sz val="10"/>
        <rFont val="Arial"/>
        <family val="2"/>
      </rPr>
      <t xml:space="preserve">  </t>
    </r>
    <r>
      <rPr>
        <sz val="10"/>
        <rFont val="Arial"/>
        <family val="2"/>
      </rPr>
      <t xml:space="preserve">                                                                                                                                                                                                                                                           
</t>
    </r>
    <r>
      <rPr>
        <b/>
        <sz val="10"/>
        <rFont val="Arial"/>
        <family val="2"/>
      </rPr>
      <t>80-80-100</t>
    </r>
    <r>
      <rPr>
        <sz val="10"/>
        <rFont val="Arial"/>
        <family val="2"/>
      </rPr>
      <t xml:space="preserve">: deelnemende cao is 0245 (Tuinzaadbedrijven).
- 100% van het oorspronkelijke regelingloon en de pensioengevende uren (voordat zij deelnamen aan de seniorenregeling).
</t>
    </r>
    <r>
      <rPr>
        <b/>
        <sz val="10"/>
        <rFont val="Arial"/>
        <family val="2"/>
      </rPr>
      <t>80-90-100</t>
    </r>
    <r>
      <rPr>
        <sz val="10"/>
        <rFont val="Arial"/>
        <family val="2"/>
      </rPr>
      <t xml:space="preserve">: deelnemende cao's zijn 0892 (Varkensverbetering in Nederland) en 0125 (Groenten- en Fruitverwerkende Industrie).
- 100% van het oorspronkelijke regelingloon en de pensioengevende uren (voordat zij deelnamen aan de seniorenregeling).
* Let op er zit verschil tussen het percentage van het pensioengevend loon en de pensioengevende uren.                                </t>
    </r>
  </si>
  <si>
    <t>PME</t>
  </si>
  <si>
    <t>U0757-1010</t>
  </si>
  <si>
    <r>
      <t xml:space="preserve">Basispensioenregeling; Verplichte basispensioenregeling PME. </t>
    </r>
    <r>
      <rPr>
        <b/>
        <sz val="10"/>
        <rFont val="Arial"/>
        <family val="2"/>
      </rPr>
      <t>Exclusief</t>
    </r>
    <r>
      <rPr>
        <sz val="10"/>
        <rFont val="Arial"/>
        <family val="2"/>
      </rPr>
      <t xml:space="preserve"> variabele bestandsdelen</t>
    </r>
  </si>
  <si>
    <t>1e dag van de maand waarin AOW datum wordt bereikt</t>
  </si>
  <si>
    <t>Vaste bruto fulltime jaarsalaris per 1/1 (of latere datum indiensttreding), incl. vakantietoeslag, provisie over voorgaand jaar, 13e maand, oververdienste vanuit cao</t>
  </si>
  <si>
    <t xml:space="preserve">(gemaximeerd pensioengevend loon minus franchise) * % deeltijd (per periode).
Wanneer een werknemer een dienstverband heeft met meer uren dan een voltijd Dienstbetrekking van 40 uur per week zoals gedefinieerd in de CAO, dan zijn de uren boven de 40 uur niet pensioengevend voor de Verplichte pensioenregeling. Dat betekent concreet dat het Pensioengevend salaris moet worden ‘afgekapt’ op het loon dat de werknemer in 40 uur verdient. Dus als een werknemer een dienstverband heeft van 45 uur met een vast jaarsalaris van €45.000 dan is het Pensioengevend salaris 40/45 van €45.000 = €40.000. Het parttimepercentage blijft 100%. </t>
  </si>
  <si>
    <t>Voor werknemers met een arbeidsovereenkomst met vast aantal uren: de contractuele uren. Per periode gelijkblijvende uren.
Voor oproepkrachten de feitelijk gewerkte uren. Meeruren zijn niet pensioengevend</t>
  </si>
  <si>
    <t>n.v.t. Is onderdeel van het regelingloon</t>
  </si>
  <si>
    <t>Heeft u werknemers die deelnemen aan het Generatiepact? Voor deze werknemers levert u via uw salarispakket met de uniforme pensioenaangifte de volgende gegevens aan:
- 100% van het loon van de werknemer, vóórdat hij of zij deelnam aan het Generatiepact.
- 100% van de gewerkte uren van de werknemer, vóórdat hij of zij deelnam aan het Generatiepact.
- Vanaf 1 januari 2023 geeft u via de uniforme pensioenaangifte aan dat een werknemer meedoet aan het Generatiepact met de code ‘indicatie generatieregeling’.</t>
  </si>
  <si>
    <r>
      <t xml:space="preserve">Basispensioenregeling; Verplichte basispensioenregeling PME. </t>
    </r>
    <r>
      <rPr>
        <b/>
        <sz val="10"/>
        <rFont val="Arial"/>
        <family val="2"/>
      </rPr>
      <t>Inclusief</t>
    </r>
    <r>
      <rPr>
        <sz val="10"/>
        <rFont val="Arial"/>
        <family val="2"/>
      </rPr>
      <t xml:space="preserve"> variabele bestandsdelen</t>
    </r>
  </si>
  <si>
    <r>
      <t xml:space="preserve">Vaste bruto fulltime jaarsalaris per 1/1 (of latere datum indiensttreding), incl. vakantietoeslag, provisie over voorgaand jaar, 13e maand, oververdienste.
</t>
    </r>
    <r>
      <rPr>
        <b/>
        <sz val="10"/>
        <rFont val="Arial"/>
        <family val="2"/>
      </rPr>
      <t>Plus</t>
    </r>
    <r>
      <rPr>
        <sz val="10"/>
        <rFont val="Arial"/>
        <family val="2"/>
      </rPr>
      <t xml:space="preserve"> variabel salaris huidig jaar, zoals: ploegentoeslag en afwijkende werktijden, SAO toeslag. 
</t>
    </r>
    <r>
      <rPr>
        <b/>
        <sz val="10"/>
        <rFont val="Arial"/>
        <family val="2"/>
      </rPr>
      <t>Plus</t>
    </r>
    <r>
      <rPr>
        <sz val="10"/>
        <rFont val="Arial"/>
        <family val="2"/>
      </rPr>
      <t xml:space="preserve"> evt. Incidenteel variabel salaris huidig jaar (bonus, winstdeling, etc)</t>
    </r>
  </si>
  <si>
    <t>U0757-1020</t>
  </si>
  <si>
    <r>
      <t xml:space="preserve">Aanvullend reglement excedent; Vrijwillige aanvullende excedentregeling. Variant: </t>
    </r>
    <r>
      <rPr>
        <b/>
        <sz val="10"/>
        <rFont val="Arial"/>
        <family val="2"/>
      </rPr>
      <t>Laag, exclusief variabele bestandsdelen</t>
    </r>
  </si>
  <si>
    <t>Leeftijd staffel, leeftijd op 31-12 van het betreffende jaar</t>
  </si>
  <si>
    <t>Voor werknemers met een arbeidsovereenkomst met vast aantal uren: de contractuele uren. Per periode gelijkblijvende uren. 
Voor oproepkrachten de feitelijk gewerkte uren. Meeruren zijn niet pensioengevend</t>
  </si>
  <si>
    <r>
      <t xml:space="preserve">Aanvullend reglement excedent; Vrijwillige aanvullende excedentregeling. Variant: </t>
    </r>
    <r>
      <rPr>
        <b/>
        <sz val="10"/>
        <rFont val="Arial"/>
        <family val="2"/>
      </rPr>
      <t>Hoog, exclusief variabele bestandsdelen</t>
    </r>
  </si>
  <si>
    <t>00003</t>
  </si>
  <si>
    <r>
      <t xml:space="preserve">Aanvullend reglement excedent; Vrijwillige aanvullende excedentregeling. Variant: </t>
    </r>
    <r>
      <rPr>
        <b/>
        <sz val="10"/>
        <rFont val="Arial"/>
        <family val="2"/>
      </rPr>
      <t>Laag, inclusief variabele bestandsdelen</t>
    </r>
  </si>
  <si>
    <t>00004</t>
  </si>
  <si>
    <r>
      <t xml:space="preserve">Aanvullend reglement excedent; Vrijwillige aanvullende excedentregeling. Variant: </t>
    </r>
    <r>
      <rPr>
        <b/>
        <sz val="10"/>
        <rFont val="Arial"/>
        <family val="2"/>
      </rPr>
      <t>Hoog, inclusief variabele bestandsdelen</t>
    </r>
  </si>
  <si>
    <t>U0757-1030</t>
  </si>
  <si>
    <r>
      <t xml:space="preserve">Vrijwillige aanvullende WIA-excedentregeling; Reglement WIA-excedent. </t>
    </r>
    <r>
      <rPr>
        <b/>
        <strike/>
        <sz val="10"/>
        <rFont val="Arial"/>
        <family val="2"/>
      </rPr>
      <t>Exclusief variabele bestandsdelen</t>
    </r>
  </si>
  <si>
    <t>Maximum WIA-premieloon</t>
  </si>
  <si>
    <t>Fulltime loon waarover uitkering volgens WIA maximaal wordt berekend</t>
  </si>
  <si>
    <t xml:space="preserve">Leeftijd staffel, leeftijd op 31-12 van het betreffende jaar * dekkingspercentage </t>
  </si>
  <si>
    <t xml:space="preserve"> Parttime jaarsalaris minus vaste franchise (maximum WIA loon)</t>
  </si>
  <si>
    <r>
      <t xml:space="preserve">Vrijwillige aanvullende WIA-excedentregeling; Reglement WIA-excedent. </t>
    </r>
    <r>
      <rPr>
        <b/>
        <strike/>
        <sz val="10"/>
        <rFont val="Arial"/>
        <family val="2"/>
      </rPr>
      <t>Inclusief variabele bestandsdelen</t>
    </r>
  </si>
  <si>
    <r>
      <t xml:space="preserve">Vaste bruto fulltime jaarsalaris per 1/1 (of latere datum indiensttreding), incl. vakantietoeslag, provisie over voorgaand jaar, 13e maand, oververdienste.
</t>
    </r>
    <r>
      <rPr>
        <b/>
        <strike/>
        <sz val="10"/>
        <rFont val="Arial"/>
        <family val="2"/>
      </rPr>
      <t>Plus</t>
    </r>
    <r>
      <rPr>
        <strike/>
        <sz val="10"/>
        <rFont val="Arial"/>
        <family val="2"/>
      </rPr>
      <t xml:space="preserve"> variabel salaris huidig jaar, zoals: ploegentoeslag en afwijkende werktijden, SAO toeslag. 
</t>
    </r>
    <r>
      <rPr>
        <b/>
        <strike/>
        <sz val="10"/>
        <rFont val="Arial"/>
        <family val="2"/>
      </rPr>
      <t>Plus</t>
    </r>
    <r>
      <rPr>
        <strike/>
        <sz val="10"/>
        <rFont val="Arial"/>
        <family val="2"/>
      </rPr>
      <t xml:space="preserve"> evt. Incidenteel variabel salaris huidig jaar (bonus, winstdeling, etc)</t>
    </r>
  </si>
  <si>
    <t>Verzekerd ANW-hiaatbedrag met maximum €24.341</t>
  </si>
  <si>
    <t>Bakkers</t>
  </si>
  <si>
    <t>U0122-1250</t>
  </si>
  <si>
    <t>Basis regeling SPR</t>
  </si>
  <si>
    <t>Vanaf datum indiensttreding dan wel de dag van aansluiting van de werkgever bij het fonds, vanaf 1e van de maand 18 jaar.</t>
  </si>
  <si>
    <t>1e dag van de maand 68 jaar.</t>
  </si>
  <si>
    <t>Loon Wfsv</t>
  </si>
  <si>
    <t>Verloonde uren voor regeling en regelingloon dienen aangeleverd te worden op basis van 100% (van voor ingang generatieregeling). Premieverdeling is als volgt: werkgever 17,37% en werknemer 10,63%.</t>
  </si>
  <si>
    <t>U0122-1251</t>
  </si>
  <si>
    <t>Excedent regeling SPR</t>
  </si>
  <si>
    <t>Sociaal Fonds Bakkers</t>
  </si>
  <si>
    <t>S0122-1052</t>
  </si>
  <si>
    <t>0,5% (t/m 31-7 2025)</t>
  </si>
  <si>
    <t>Vanaf datum indiensttreding dan wel de dag van aansluiting van de werkgever bij het fonds.</t>
  </si>
  <si>
    <t>1e dag van de maand waarin de AOW gerechtigde leeftijd wordt bereikt</t>
  </si>
  <si>
    <t>U0122-1050</t>
  </si>
  <si>
    <t>Basis regeling</t>
  </si>
  <si>
    <t>U0122-1051</t>
  </si>
  <si>
    <t>Excedent regeling</t>
  </si>
  <si>
    <t>Zoetwaren</t>
  </si>
  <si>
    <t>U0682-2219</t>
  </si>
  <si>
    <t>loon Wfsv</t>
  </si>
  <si>
    <t>Verloonde uren voor regeling en regelingloon dienen aangeleverd te worden op basis van 100% (van voor ingang generatieregeling).</t>
  </si>
  <si>
    <t>U0682-2222</t>
  </si>
  <si>
    <t>Excedentregeling SPR</t>
  </si>
  <si>
    <t>Sociaal Fonds Zoetwaren</t>
  </si>
  <si>
    <t>S0055-1120</t>
  </si>
  <si>
    <t>einde van het dienstverband.</t>
  </si>
  <si>
    <t>U0682-1119</t>
  </si>
  <si>
    <t>Het in de geldende periode uitbetaalde loon eventueel vermeerderd met het variabel loon (vakantiegeld kan meegenomen worden bij de uitbetaling of als periodieke reservering)</t>
  </si>
  <si>
    <t>U0682-1122</t>
  </si>
  <si>
    <t>Excedentregeling</t>
  </si>
  <si>
    <t>OAK Pensioenfonds</t>
  </si>
  <si>
    <t>U0755-1264</t>
  </si>
  <si>
    <t>Basispensioenregeling SPR, Pensioenreglement I; Verplichte basispensioenregeling (Sector Meubelindustrie &amp; Meubileringsbedrijven, Orgelbouw en Tentoonstellingsbouw) SPR</t>
  </si>
  <si>
    <r>
      <t xml:space="preserve">- </t>
    </r>
    <r>
      <rPr>
        <b/>
        <sz val="10"/>
        <rFont val="Arial"/>
        <family val="2"/>
      </rPr>
      <t>Sector Meubelindustrie &amp; Meubileringsbedrijven en Orgelbouw:</t>
    </r>
    <r>
      <rPr>
        <sz val="10"/>
        <rFont val="Arial"/>
        <family val="2"/>
      </rPr>
      <t xml:space="preserve"> vaste bruto jaarsalaris per 1/1 (of latere datum toetreding), incl. vakantietoeslag, plus evt. ploegentoeslag en overwerkvergoeding over het voorgaande jaar
- </t>
    </r>
    <r>
      <rPr>
        <b/>
        <sz val="10"/>
        <rFont val="Arial"/>
        <family val="2"/>
      </rPr>
      <t>Sector Tentoonstellingsbouw</t>
    </r>
    <r>
      <rPr>
        <sz val="10"/>
        <rFont val="Arial"/>
        <family val="2"/>
      </rPr>
      <t>: vaste bruto jaarsalaris per 1/1 (of latere datum indiensttreding), incl. vakantietoeslag.</t>
    </r>
  </si>
  <si>
    <t xml:space="preserve">Het daadwerkelijke aantal uren dat aan de werknemer voor de inkomstenverhouding in het aangiftetijdvak is verloond. Het betreft hier alleen de uren die meetellen voor de
vaststelling van de pensioen- en/of premiegrondslag. </t>
  </si>
  <si>
    <t xml:space="preserve">Verloonde uren voor regeling dienen aangeleverd te worden op basis van 100% (van voor ingang generatieregeling). Het regelingloon blijft op ook 100% aangezien het een primoregeling betreft. Er wordt in eerste instantie ook premie berekend op basis van 100%. De compensatie vanuit het fonds wordt achteraf verrekend. </t>
  </si>
  <si>
    <t>U0755-1364</t>
  </si>
  <si>
    <t>Aspirantenregeling SPR, Pensioenreglement I; Verplichte basispensioenregeling (Sector Meubelindustrie &amp; Meubileringsbedrijven, Orgelbouw en Tentoonstellingsbouw)</t>
  </si>
  <si>
    <r>
      <t xml:space="preserve">- </t>
    </r>
    <r>
      <rPr>
        <b/>
        <sz val="10"/>
        <rFont val="Arial"/>
        <family val="2"/>
      </rPr>
      <t>Sector Meubelindustrie &amp; Meubileringsbedrijven en Orgelbouw:</t>
    </r>
    <r>
      <rPr>
        <sz val="10"/>
        <rFont val="Arial"/>
        <family val="2"/>
      </rPr>
      <t xml:space="preserve"> vaste bruto jaarsalaris per 1/1 (of latere datum toetreding), incl. vakantietoeslag, plus evt. ploegentoeslag en overwerkvergoeding over het voorgaande jaar
- </t>
    </r>
    <r>
      <rPr>
        <b/>
        <sz val="10"/>
        <rFont val="Arial"/>
        <family val="2"/>
      </rPr>
      <t>Sector Tentoonstellingsbouw</t>
    </r>
    <r>
      <rPr>
        <sz val="10"/>
        <rFont val="Arial"/>
        <family val="2"/>
      </rPr>
      <t>:  vaste bruto jaarsalaris per 1/1 (of latere datum indiensttreding), incl. vakantietoeslag.</t>
    </r>
  </si>
  <si>
    <t xml:space="preserve">Het daadwerkelijke aantal uren dat aan de werknemer voor de inkomstenverhouding in het aangiftetijdvak is verloond. Het betreft hier alleen de uren die meetellen voor de
vaststelling van de pensioen- en/of premiegrondslag.                  </t>
  </si>
  <si>
    <t>U0755-1265</t>
  </si>
  <si>
    <t>Excedentregeling SPR, Aanvullend pensioenreglement excedent; Vrijwillige aanvullende excedentregeling (Sector Meubelindustrie &amp; Meubileringsbedrijven, Orgelbouw en Tentoonstellingsbouw)</t>
  </si>
  <si>
    <t>Afhankelijk van afspraak werkgever/ werknemer</t>
  </si>
  <si>
    <t xml:space="preserve">Het daadwerkelijke aantal uren dat aan de werknemer voor de inkomstenverhouding in het aangiftetijdvak is verloond. Het betreft hier alleen de uren die meetellen voor de
vaststelling van de pensioen- en/of premiegrondslag.                   </t>
  </si>
  <si>
    <t>U0755-1315</t>
  </si>
  <si>
    <t xml:space="preserve"> Basispensioenregeling SPR, Pensioenreglement I; Verplichte basispensioenregeling (Sector Houthandel)</t>
  </si>
  <si>
    <r>
      <t xml:space="preserve">- </t>
    </r>
    <r>
      <rPr>
        <b/>
        <sz val="10"/>
        <rFont val="Arial"/>
        <family val="2"/>
      </rPr>
      <t>Sector Houthandel:</t>
    </r>
    <r>
      <rPr>
        <sz val="10"/>
        <rFont val="Arial"/>
        <family val="2"/>
      </rPr>
      <t xml:space="preserve"> vaste bruto jaarsalaris per 1/1 (of latere datum toetreding), incl. vakantietoeslag, vaste eindejaarsuitkering, vaste gratificaties plus die onderdelen van het inkomen die volgens de normale arbeidsduur tot het vaste loon behoren.</t>
    </r>
  </si>
  <si>
    <t xml:space="preserve">Het daadwerkelijke aantal uren dat aan de werknemer voor de inkomstenverhouding in het aangiftetijdvak is verloond. Het betreft hier alleen de uren die meetellen voor de
vaststelling van de pensioen- en/of premiegrondslag.                        </t>
  </si>
  <si>
    <t xml:space="preserve">U0755-1317 </t>
  </si>
  <si>
    <t>Aspirantenregeling SPR, Pensioenreglement I; Verplichte basispensioenregeling (Sector Houthandel)</t>
  </si>
  <si>
    <t xml:space="preserve">Het daadwerkelijke aantal uren dat aan de werknemer voor de inkomstenverhouding in het aangiftetijdvak is verloond. Het betreft hier alleen de uren die meetellen voor de
vaststelling van de pensioen- en/of premiegrondslag.                      </t>
  </si>
  <si>
    <t>U0755-1316</t>
  </si>
  <si>
    <t>Excedentregeling SPR, Aanvullend pensioenreglement excedent; Vrijwillige aanvullende excedentregeling (Sector Houthandel)</t>
  </si>
  <si>
    <t xml:space="preserve">Het daadwerkelijke aantal uren dat aan de werknemer voor de inkomstenverhouding in het aangiftetijdvak is verloond. Het betreft hier alleen de uren die meetellen voor de
vaststelling van de pensioen- en/of premiegrondslag.                 </t>
  </si>
  <si>
    <t>U0140-1064</t>
  </si>
  <si>
    <t>Basispensioenregeling, Pensioenreglement I; Verplichte basispensioenregeling (Sector Meubelindustrie &amp; Meubileringsbedrijven, Orgelbouw en Tentoonstellingsbouw)</t>
  </si>
  <si>
    <t>Werkelijke SV dagen</t>
  </si>
  <si>
    <r>
      <t xml:space="preserve">- </t>
    </r>
    <r>
      <rPr>
        <b/>
        <strike/>
        <sz val="10"/>
        <rFont val="Arial"/>
        <family val="2"/>
      </rPr>
      <t>Sector Meubelindustrie &amp; Meubileringsbedrijven en Orgelbouw:</t>
    </r>
    <r>
      <rPr>
        <strike/>
        <sz val="10"/>
        <rFont val="Arial"/>
        <family val="2"/>
      </rPr>
      <t xml:space="preserve"> vaste bruto jaarsalaris per 1/1 (of latere datum toetreding), incl. vakantietoeslag, plus evt. ploegentoeslag en overwerkvergoeding over het voorgaande jaar
- </t>
    </r>
    <r>
      <rPr>
        <b/>
        <strike/>
        <sz val="10"/>
        <rFont val="Arial"/>
        <family val="2"/>
      </rPr>
      <t>Sector Tentoonstellingsbouw</t>
    </r>
    <r>
      <rPr>
        <strike/>
        <sz val="10"/>
        <rFont val="Arial"/>
        <family val="2"/>
      </rPr>
      <t>: vaste bruto jaarsalaris per 1/1 (of latere datum indiensttreding), incl. vakantietoeslag.</t>
    </r>
  </si>
  <si>
    <t>Verloonde uren voor regeling dienen aangeleverd te worden op basis van 80% (van voor ingang generatieregeling). Het regelingloon blijft op 100% aangezien het een primoregeling betreft.</t>
  </si>
  <si>
    <t>U0140-1164</t>
  </si>
  <si>
    <t>Aspirantenregeling, Pensioenreglement I; Verplichte basispensioenregeling (Sector Meubelindustrie &amp; Meubileringsbedrijven, Orgelbouw en Tentoonstellingsbouw)</t>
  </si>
  <si>
    <r>
      <t xml:space="preserve">- </t>
    </r>
    <r>
      <rPr>
        <b/>
        <strike/>
        <sz val="10"/>
        <rFont val="Arial"/>
        <family val="2"/>
      </rPr>
      <t>Sector Meubelindustrie &amp; Meubileringsbedrijven en Orgelbouw:</t>
    </r>
    <r>
      <rPr>
        <strike/>
        <sz val="10"/>
        <rFont val="Arial"/>
        <family val="2"/>
      </rPr>
      <t xml:space="preserve"> vaste bruto jaarsalaris per 1/1 (of latere datum toetreding), incl. vakantietoeslag, plus evt. ploegentoeslag en overwerkvergoeding over het voorgaande jaar
- </t>
    </r>
    <r>
      <rPr>
        <b/>
        <strike/>
        <sz val="10"/>
        <rFont val="Arial"/>
        <family val="2"/>
      </rPr>
      <t>Sector Tentoonstellingsbouw</t>
    </r>
    <r>
      <rPr>
        <strike/>
        <sz val="10"/>
        <rFont val="Arial"/>
        <family val="2"/>
      </rPr>
      <t>:  vaste bruto jaarsalaris per 1/1 (of latere datum indiensttreding), incl. vakantietoeslag.</t>
    </r>
  </si>
  <si>
    <t>U0140-1165</t>
  </si>
  <si>
    <t>Excedentregeling, Aanvullend pensioenreglement excedent; Vrijwillige aanvullende excedentregeling (Sector Meubelindustrie &amp; Meubileringsbedrijven, Orgelbouw en Tentoonstellingsbouw)</t>
  </si>
  <si>
    <t>U0140-1215</t>
  </si>
  <si>
    <t xml:space="preserve"> Basispensioenregeling, Pensioenreglement I; Verplichte basispensioenregeling (Sector Houthandel)</t>
  </si>
  <si>
    <r>
      <t xml:space="preserve">- </t>
    </r>
    <r>
      <rPr>
        <b/>
        <strike/>
        <sz val="10"/>
        <rFont val="Arial"/>
        <family val="2"/>
      </rPr>
      <t>Sector Houthandel:</t>
    </r>
    <r>
      <rPr>
        <strike/>
        <sz val="10"/>
        <rFont val="Arial"/>
        <family val="2"/>
      </rPr>
      <t xml:space="preserve"> vaste bruto jaarsalaris per 1/1 (of latere datum toetreding), incl. vakantietoeslag, vaste eindejaarsuitkering, vaste gratificaties plus die onderdelen van het inkomen die volgens de normale arbeidsduur tot het vaste loon behoren.</t>
    </r>
  </si>
  <si>
    <t xml:space="preserve">U0140-1217 </t>
  </si>
  <si>
    <t>Aspirantenregeling, Pensioenreglement I; Verplichte basispensioenregeling (Sector Houthandel)</t>
  </si>
  <si>
    <t>U0140-1216</t>
  </si>
  <si>
    <t>Excedentregeling, Aanvullend pensioenreglement excedent; Vrijwillige aanvullende excedentregeling (Sector Houthandel)</t>
  </si>
  <si>
    <t>Particuliere Beveiliging</t>
  </si>
  <si>
    <t>U0117-1294</t>
  </si>
  <si>
    <t>Verplichte basispensioenregeling SPR</t>
  </si>
  <si>
    <t>Vanaf datum indiensttreding of vanaf 1e van de maand 18 jaar.</t>
  </si>
  <si>
    <t>1e dag van de maand 67 jaar</t>
  </si>
  <si>
    <t>Werkelijke SV dagen per periode</t>
  </si>
  <si>
    <t>Het ongemaximeerd aantal uren dat aan de deelnemer voor de inkomstenverhouding in het aangiftetijdvak is verloond, maar tenminste het aantal contracturen</t>
  </si>
  <si>
    <t>U0117-1094</t>
  </si>
  <si>
    <t>(bruto uurloon + vakantiegeld) * ( kleinste van som van normuren en som van verloonde uren) per periode. De kleinste som van normuren en som van verloonde uren dient cumulatief berekend te worden (vanaf 1 januari van het berekeningsjaar of latere toetredingsdatum) zodat fluctuaties gedurende het jaar hierin meegenomen kunnen worden.</t>
  </si>
  <si>
    <t>Recreatie</t>
  </si>
  <si>
    <t>U0440-1254</t>
  </si>
  <si>
    <t xml:space="preserve">Vanaf datum indiensttreding dan wel de dag van aansluiting van de werkgever bij het fonds. Vanaf 1e van de maand 18 jaar. </t>
  </si>
  <si>
    <t>Het BTERloon: Loon Wfsv vermeerderd met werknemersdeel pensioenpremie</t>
  </si>
  <si>
    <t>(gemaximeerd pensioengevend loon (BTERloon) minus franchise) * % deeltijd</t>
  </si>
  <si>
    <t>U0440-1255</t>
  </si>
  <si>
    <t>9+ regeling SPR</t>
  </si>
  <si>
    <t>Vanaf datum indiensttreding/ datum bereiken functieschaal hoger dan 9 dan wel de dag van aansluiting van de werkgever bij het fonds, vanaf 1e van de maand 18 jaar.</t>
  </si>
  <si>
    <t>1e dag van de maand 67 jaar of bij teruggaan naar functieschaal 9 of lager.</t>
  </si>
  <si>
    <t>U0440-1154</t>
  </si>
  <si>
    <t>Vanaf datum indiensttreding dan wel de dag van aansluiting van de werkgever bij het fonds of bij teruggang van functieschaal hoger dan 9 naar funtieschaal van 9 of lager. Vanaf 1e van de maand 18 jaar. Tenzij in functieschaal hoger dan 9.</t>
  </si>
  <si>
    <t>1e dag van de maand 67 jaar of bij bereiken functieschaal hoger dan 9.</t>
  </si>
  <si>
    <t>U0440-1155</t>
  </si>
  <si>
    <t>9+ regeling</t>
  </si>
  <si>
    <t>Vanaf datum indiensttreding/datum bereiken functieschaal hoger dan 9 dan wel de dag van aansluiting van de werkgever bij het fonds, vanaf 1e van de maand 18 jaar.</t>
  </si>
  <si>
    <t>S0061-1156</t>
  </si>
  <si>
    <t>Sociaal Fonds (KIKK)</t>
  </si>
  <si>
    <t>Vanaf datum indiensttreding dan wel de dag van aansluiting van de werkgever bij het fonds</t>
  </si>
  <si>
    <t>Er is geen maximale leeftijd voor deelname van het Sociaal Fonds Recreatie.</t>
  </si>
  <si>
    <t xml:space="preserve">loon Wfsv </t>
  </si>
  <si>
    <t>(gemaximeerd pensioengevend loon) * % deeltijd</t>
  </si>
  <si>
    <t xml:space="preserve">Parttime maand/periodeloon &lt;opbouw regelingloon &lt;zie overeenkomst&gt;&gt; </t>
  </si>
  <si>
    <t xml:space="preserve">LET OP, ALTIJD FULLTIME JAARLOON &lt;opbouw regelingloon &lt;zie overeenkomst&gt;&gt; </t>
  </si>
  <si>
    <t>Verzekerd ANW-hiaatbedrag met maximum € 24.341</t>
  </si>
  <si>
    <t>Aanvullende regelingen (optioneel: &lt;zie overeenkomst&gt;)</t>
  </si>
  <si>
    <t>€79.409,00 (De 9+-regeling moet vanaf 2026 als een excedent-regeling als toevoeging op de basisregeling worden ingeregeld!!)</t>
  </si>
  <si>
    <t>Wordt per jaar met de WG afgesproken. Met een maximum van 137.800,00 (2026)</t>
  </si>
  <si>
    <t>Voor WG die vallen onder de CAO Zorgverzekeraars is dit een vastgesteld bedrag. Wordt jaarlijks opnieuw vastgesteld, per 1-1-2026 € 17.950,00 (uitgaande van een maximaal parttimepercentage van 100%)
Voor WG die vallen onder de CAO Verzekeringsbedrijf Binnendienst is dit een vastgesteld bedrag. Wordt jaarlijks opnieuw vastgesteld, per 1-1-2026 € 19.172,00 (uitgaande van een maximaal parttimepercentage van 100%) indien het opbouwpercentage 1,875% is. Bij een opbouwpercentage van 1,75% geldt een franchise van € 19.399,00 (per 01-01-2026)
Voor werkgevers die niet onder een CAO vallen, of geen CAO volgen, kan een afwijkende franchise gelden. Wettelijk minumum is €  19.172,00 (in 2026)</t>
  </si>
  <si>
    <t>Contractueel overeengekomen bruto salaris per jaar waarvan het fiscaal maximale bedrag per 1 januari 2026 € 137.800,00 bedraagt inclusief de vakantietoeslag, eindejaarsuitkering en andere vaste toeslagen. Dit grensbedrag wordt jaarlijks aangepast. Voor een deeltijdwerknemer geldt een pro rata maximaal bruto jaarsalaris waarover pensioen op basis van deze regeling kan worden opgebouwd.
Onder het bruto salaris per jaar wordt mede verstaan andere beloningsbestanddelen waarvan de deelnemer en de werkgever zijn overeengekomen dat deze onderdeel van bovengenoemd jaarsalaris zijn</t>
  </si>
  <si>
    <t xml:space="preserve">Franchise alle werkgevers €  17.950,00 (in 2026) behalve voor die met de maximale regeling € 19.172,00
vanaf premiejaar 2022 wordt deze regeling toegepast.
</t>
  </si>
  <si>
    <t xml:space="preserve">Standaard franchise werkgevers €  19.172,00 (in 2026)  bij een  opbouwpercentage 1,875%. Bij een opbouwpercentage van 1,75% geldt een franchise van € 19.399,00 (per 01-01-2026)
 </t>
  </si>
  <si>
    <t xml:space="preserve">Wordt jaarlijks opnieuw vastgesteld, per 1-1-2026 € 137.800,00 </t>
  </si>
  <si>
    <t>ANW: € 21.298,80 (2026)</t>
  </si>
  <si>
    <t>Doorsneepremie
0,11% (2026) over premiegrondslag tot max SV-loon
2,2% (2026) over premiegrondslag boven max SV-loon
Max SV-loon (2026): € 79.409,25</t>
  </si>
  <si>
    <t>Doorsneepremie
0,44% (2026) over premiegrondslag tot max SV-loon
2,42% (2026) over premiegrondslag boven max SV-loon
Max SV-loon (2026): € 79.409,25</t>
  </si>
  <si>
    <t>D202603</t>
  </si>
  <si>
    <t>Zie "Opbouw 'Regelingloon' &lt;RegLn&gt;</t>
  </si>
  <si>
    <t>Zie pensioenreglement
Wettelijke minimale franchise
(€19.172,00 in 2026)</t>
  </si>
  <si>
    <t>Zie pensioenreglement
WIA-loongrens
(€79.409,25 in 2026)</t>
  </si>
  <si>
    <t>DB (basisregeling)
Basisregeling met standaard opbouwpercentage</t>
  </si>
  <si>
    <t>D202503</t>
  </si>
  <si>
    <t xml:space="preserve">Wettelijk maximum van € 137.800,00 (2026)
</t>
  </si>
  <si>
    <t xml:space="preserve">Dit is een vastgesteld bedrag. Wordt jaarlijks opnieuw vastgesteld 
Per 1-1-2026 € 19.172,- (uitgaande van een maximaal parttimepercentage van 100%)
</t>
  </si>
  <si>
    <t>Vast bedrag</t>
  </si>
  <si>
    <t>Werkbare dagen (dagen waarop is gewerkt en/of loon is ontvangen)</t>
  </si>
  <si>
    <t>Jaarlijks vast te stellen met de werkgever een grensbedrag tussen € 86.452 (in 2026 ) en het fiscaal maximum van € 137.800,00 (in 2026)
(Max Pensioengrondslag A + B)</t>
  </si>
  <si>
    <t>€ 21.033 (in 2026)</t>
  </si>
  <si>
    <t>Jaarlijks vast te stellen nominaal verzekerd bedrag 
(in 2026 € 21,299,00)</t>
  </si>
  <si>
    <t>Onderdeel van reguliere premie, van in totaal 28,70%.</t>
  </si>
  <si>
    <t>Onderdeel van reguliere premie van in totaal 16,70%.</t>
  </si>
  <si>
    <t>D202604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</si>
</sst>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 #,##0.00;&quot;€&quot;\ \-#,##0.00"/>
    <numFmt numFmtId="8" formatCode="&quot;€&quot;\ #,##0.00;[Red]&quot;€&quot;\ \-#,##0.00"/>
    <numFmt numFmtId="44" formatCode="_ &quot;€&quot;\ * #,##0.00_ ;_ &quot;€&quot;\ * \-#,##0.00_ ;_ &quot;€&quot;\ * &quot;-&quot;??_ ;_ @_ "/>
    <numFmt numFmtId="164" formatCode="_-&quot;€&quot;\ * #,##0.00_-;_-&quot;€&quot;\ * #,##0.00\-;_-&quot;€&quot;\ * &quot;-&quot;??_-;_-@_-"/>
    <numFmt numFmtId="165" formatCode="0.000%"/>
    <numFmt numFmtId="166" formatCode="&quot;€&quot;\ #,##0.00"/>
    <numFmt numFmtId="167" formatCode="_([$€-2]\ * #,##0.00_);_([$€-2]\ * \(#,##0.00\);_([$€-2]\ * &quot;-&quot;??_);_(@_)"/>
    <numFmt numFmtId="168" formatCode="0.0%"/>
  </numFmts>
  <fonts count="48" x14ac:knownFonts="1">
    <font>
      <sz val="10"/>
      <name val="Arial"/>
    </font>
    <font>
      <sz val="11"/>
      <color theme="1"/>
      <name val="Calibri"/>
      <family val="2"/>
      <scheme val="minor"/>
    </font>
    <font>
      <sz val="10"/>
      <name val="Arial"/>
      <family val="2"/>
    </font>
    <font>
      <b/>
      <sz val="10"/>
      <name val="Arial"/>
      <family val="2"/>
    </font>
    <font>
      <sz val="8"/>
      <name val="Arial"/>
      <family val="2"/>
    </font>
    <font>
      <sz val="10"/>
      <name val="Arial"/>
      <family val="2"/>
    </font>
    <font>
      <u/>
      <sz val="7"/>
      <color indexed="12"/>
      <name val="Arial"/>
      <family val="2"/>
    </font>
    <font>
      <sz val="11"/>
      <color indexed="8"/>
      <name val="Arial"/>
      <family val="2"/>
    </font>
    <font>
      <sz val="11"/>
      <color indexed="9"/>
      <name val="Arial"/>
      <family val="2"/>
    </font>
    <font>
      <b/>
      <sz val="11"/>
      <color indexed="52"/>
      <name val="Arial"/>
      <family val="2"/>
    </font>
    <font>
      <b/>
      <sz val="11"/>
      <color indexed="9"/>
      <name val="Arial"/>
      <family val="2"/>
    </font>
    <font>
      <sz val="11"/>
      <color indexed="52"/>
      <name val="Arial"/>
      <family val="2"/>
    </font>
    <font>
      <sz val="11"/>
      <color indexed="17"/>
      <name val="Arial"/>
      <family val="2"/>
    </font>
    <font>
      <sz val="11"/>
      <color indexed="62"/>
      <name val="Arial"/>
      <family val="2"/>
    </font>
    <font>
      <b/>
      <sz val="15"/>
      <color indexed="56"/>
      <name val="Arial"/>
      <family val="2"/>
    </font>
    <font>
      <b/>
      <sz val="13"/>
      <color indexed="56"/>
      <name val="Arial"/>
      <family val="2"/>
    </font>
    <font>
      <b/>
      <sz val="11"/>
      <color indexed="56"/>
      <name val="Arial"/>
      <family val="2"/>
    </font>
    <font>
      <sz val="11"/>
      <color indexed="60"/>
      <name val="Arial"/>
      <family val="2"/>
    </font>
    <font>
      <sz val="11"/>
      <color indexed="20"/>
      <name val="Arial"/>
      <family val="2"/>
    </font>
    <font>
      <b/>
      <sz val="18"/>
      <color indexed="56"/>
      <name val="Cambria"/>
      <family val="2"/>
    </font>
    <font>
      <b/>
      <sz val="11"/>
      <color indexed="8"/>
      <name val="Arial"/>
      <family val="2"/>
    </font>
    <font>
      <b/>
      <sz val="11"/>
      <color indexed="63"/>
      <name val="Arial"/>
      <family val="2"/>
    </font>
    <font>
      <i/>
      <sz val="11"/>
      <color indexed="23"/>
      <name val="Arial"/>
      <family val="2"/>
    </font>
    <font>
      <sz val="11"/>
      <color indexed="10"/>
      <name val="Arial"/>
      <family val="2"/>
    </font>
    <font>
      <sz val="10"/>
      <color indexed="14"/>
      <name val="Arial"/>
      <family val="2"/>
    </font>
    <font>
      <b/>
      <u/>
      <sz val="10"/>
      <name val="Arial"/>
      <family val="2"/>
    </font>
    <font>
      <sz val="10"/>
      <name val="Arial"/>
      <family val="2"/>
    </font>
    <font>
      <sz val="11"/>
      <color theme="1"/>
      <name val="Calibri"/>
      <family val="2"/>
      <scheme val="minor"/>
    </font>
    <font>
      <sz val="10"/>
      <name val="Arial"/>
      <family val="2"/>
    </font>
    <font>
      <b/>
      <sz val="10"/>
      <color theme="0"/>
      <name val="Arial"/>
      <family val="2"/>
    </font>
    <font>
      <sz val="10"/>
      <name val="Consolas"/>
      <family val="3"/>
    </font>
    <font>
      <i/>
      <sz val="10"/>
      <name val="Arial"/>
      <family val="2"/>
    </font>
    <font>
      <sz val="10"/>
      <color theme="1"/>
      <name val="Arial"/>
      <family val="2"/>
    </font>
    <font>
      <sz val="10"/>
      <color rgb="FFFF0000"/>
      <name val="Arial"/>
      <family val="2"/>
    </font>
    <font>
      <sz val="10"/>
      <color rgb="FF000000"/>
      <name val="Arial"/>
      <family val="2"/>
    </font>
    <font>
      <strike/>
      <sz val="10"/>
      <name val="Arial"/>
      <family val="2"/>
    </font>
    <font>
      <strike/>
      <sz val="10"/>
      <color theme="1"/>
      <name val="Arial"/>
      <family val="2"/>
    </font>
    <font>
      <strike/>
      <sz val="10"/>
      <color rgb="FFFF0000"/>
      <name val="Arial"/>
      <family val="2"/>
    </font>
    <font>
      <u/>
      <sz val="10"/>
      <name val="Arial"/>
      <family val="2"/>
    </font>
    <font>
      <sz val="10"/>
      <name val="Arial"/>
    </font>
    <font>
      <b/>
      <sz val="10"/>
      <color theme="1"/>
      <name val="Arial"/>
      <family val="2"/>
    </font>
    <font>
      <sz val="8"/>
      <name val="Arial"/>
    </font>
    <font>
      <b/>
      <strike/>
      <sz val="10"/>
      <name val="Arial"/>
      <family val="2"/>
    </font>
    <font>
      <sz val="10"/>
      <color indexed="8"/>
      <name val="Arial"/>
      <family val="2"/>
    </font>
    <font>
      <strike/>
      <sz val="10"/>
      <color rgb="FF000000"/>
      <name val="Arial"/>
      <family val="2"/>
    </font>
    <font>
      <sz val="11"/>
      <name val="Calibri"/>
      <family val="2"/>
    </font>
    <font>
      <sz val="11"/>
      <color rgb="FF000000"/>
      <name val="Calibri"/>
      <family val="2"/>
    </font>
    <font>
      <sz val="11"/>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A4B7C8"/>
        <bgColor indexed="64"/>
      </patternFill>
    </fill>
    <fill>
      <patternFill patternType="solid">
        <fgColor rgb="FFDDE4EC"/>
        <bgColor indexed="64"/>
      </patternFill>
    </fill>
    <fill>
      <patternFill patternType="solid">
        <fgColor rgb="FFFFC000"/>
        <bgColor indexed="64"/>
      </patternFill>
    </fill>
    <fill>
      <patternFill patternType="solid">
        <fgColor rgb="FFFFFF00"/>
        <bgColor indexed="64"/>
      </patternFill>
    </fill>
    <fill>
      <patternFill patternType="solid">
        <fgColor theme="1"/>
        <bgColor indexed="64"/>
      </patternFill>
    </fill>
    <fill>
      <patternFill patternType="solid">
        <fgColor rgb="FF00B0F0"/>
        <bgColor indexed="64"/>
      </patternFill>
    </fill>
    <fill>
      <patternFill patternType="solid">
        <fgColor rgb="FFBDA6BA"/>
        <bgColor indexed="64"/>
      </patternFill>
    </fill>
    <fill>
      <patternFill patternType="solid">
        <fgColor theme="0"/>
        <bgColor indexed="64"/>
      </patternFill>
    </fill>
    <fill>
      <patternFill patternType="solid">
        <fgColor rgb="FFDDE4EC"/>
        <bgColor rgb="FF000000"/>
      </patternFill>
    </fill>
    <fill>
      <patternFill patternType="solid">
        <fgColor rgb="FFBDA6BA"/>
        <bgColor rgb="FF000000"/>
      </patternFill>
    </fill>
    <fill>
      <patternFill patternType="solid">
        <fgColor rgb="FFFFFF00"/>
        <bgColor rgb="FF000000"/>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bottom/>
      <diagonal/>
    </border>
    <border>
      <left/>
      <right style="thin">
        <color rgb="FF000000"/>
      </right>
      <top/>
      <bottom/>
      <diagonal/>
    </border>
  </borders>
  <cellStyleXfs count="131">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3" applyNumberFormat="0" applyFill="0" applyAlignment="0" applyProtection="0"/>
    <xf numFmtId="0" fontId="12" fillId="4" borderId="0" applyNumberFormat="0" applyBorder="0" applyAlignment="0" applyProtection="0"/>
    <xf numFmtId="0" fontId="6" fillId="0" borderId="0" applyNumberFormat="0" applyFill="0" applyBorder="0" applyAlignment="0" applyProtection="0">
      <alignment vertical="top"/>
      <protection locked="0"/>
    </xf>
    <xf numFmtId="0" fontId="13" fillId="7" borderId="1" applyNumberFormat="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2" fillId="23" borderId="7" applyNumberFormat="0" applyFont="0" applyAlignment="0" applyProtection="0"/>
    <xf numFmtId="0" fontId="26" fillId="23" borderId="7"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20" borderId="9" applyNumberFormat="0" applyAlignment="0" applyProtection="0"/>
    <xf numFmtId="164" fontId="26"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7" fillId="0" borderId="0"/>
    <xf numFmtId="0" fontId="5"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28"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3" applyNumberFormat="0" applyFill="0" applyAlignment="0" applyProtection="0"/>
    <xf numFmtId="0" fontId="12" fillId="4" borderId="0" applyNumberFormat="0" applyBorder="0" applyAlignment="0" applyProtection="0"/>
    <xf numFmtId="0" fontId="13" fillId="7" borderId="1" applyNumberFormat="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2" fillId="23" borderId="7" applyNumberFormat="0" applyFont="0" applyAlignment="0" applyProtection="0"/>
    <xf numFmtId="0" fontId="2" fillId="23" borderId="7"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20" borderId="9"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8" fillId="0" borderId="0" applyFont="0" applyFill="0" applyBorder="0" applyAlignment="0" applyProtection="0"/>
    <xf numFmtId="0" fontId="1" fillId="0" borderId="0"/>
    <xf numFmtId="0" fontId="2" fillId="0" borderId="0"/>
    <xf numFmtId="0" fontId="2" fillId="0" borderId="0"/>
    <xf numFmtId="0" fontId="6" fillId="0" borderId="0" applyNumberFormat="0" applyFill="0" applyBorder="0" applyAlignment="0" applyProtection="0">
      <alignment vertical="top"/>
      <protection locked="0"/>
    </xf>
    <xf numFmtId="44" fontId="39" fillId="0" borderId="0" applyFont="0" applyFill="0" applyBorder="0" applyAlignment="0" applyProtection="0"/>
    <xf numFmtId="0" fontId="2" fillId="0" borderId="0"/>
    <xf numFmtId="9" fontId="39" fillId="0" borderId="0" applyFont="0" applyFill="0" applyBorder="0" applyAlignment="0" applyProtection="0"/>
  </cellStyleXfs>
  <cellXfs count="371">
    <xf numFmtId="0" fontId="0" fillId="0" borderId="0" xfId="0"/>
    <xf numFmtId="0" fontId="2" fillId="0" borderId="0" xfId="0" applyFont="1" applyAlignment="1">
      <alignment vertical="top" wrapText="1"/>
    </xf>
    <xf numFmtId="0" fontId="24" fillId="0" borderId="0" xfId="0" applyFont="1" applyAlignment="1">
      <alignment vertical="top" wrapText="1"/>
    </xf>
    <xf numFmtId="164" fontId="2" fillId="0" borderId="0" xfId="0" applyNumberFormat="1" applyFont="1" applyAlignment="1">
      <alignment vertical="top" wrapText="1"/>
    </xf>
    <xf numFmtId="165" fontId="2" fillId="0" borderId="0" xfId="0" applyNumberFormat="1" applyFont="1" applyAlignment="1">
      <alignment vertical="top" wrapText="1"/>
    </xf>
    <xf numFmtId="14" fontId="2" fillId="0" borderId="0" xfId="0" applyNumberFormat="1" applyFont="1" applyAlignment="1">
      <alignment vertical="top" wrapText="1"/>
    </xf>
    <xf numFmtId="0" fontId="3" fillId="24" borderId="10" xfId="0" applyFont="1" applyFill="1" applyBorder="1" applyAlignment="1">
      <alignment horizontal="left" vertical="top" wrapText="1"/>
    </xf>
    <xf numFmtId="0" fontId="24" fillId="25" borderId="0" xfId="0" applyFont="1" applyFill="1" applyAlignment="1">
      <alignment vertical="top" wrapText="1"/>
    </xf>
    <xf numFmtId="14" fontId="2" fillId="25" borderId="0" xfId="0" applyNumberFormat="1" applyFont="1" applyFill="1" applyAlignment="1">
      <alignment vertical="top" wrapText="1"/>
    </xf>
    <xf numFmtId="0" fontId="24" fillId="0" borderId="0" xfId="0" applyFont="1" applyAlignment="1">
      <alignment vertical="top"/>
    </xf>
    <xf numFmtId="0" fontId="2" fillId="0" borderId="0" xfId="0" applyFont="1"/>
    <xf numFmtId="0" fontId="2" fillId="26" borderId="0" xfId="0" applyFont="1" applyFill="1"/>
    <xf numFmtId="0" fontId="29" fillId="28" borderId="0" xfId="0" applyFont="1" applyFill="1" applyAlignment="1">
      <alignment vertical="top" wrapText="1"/>
    </xf>
    <xf numFmtId="0" fontId="0" fillId="0" borderId="0" xfId="0" applyAlignment="1">
      <alignment vertical="top" wrapText="1"/>
    </xf>
    <xf numFmtId="0" fontId="2" fillId="27" borderId="0" xfId="0" applyFont="1" applyFill="1" applyAlignment="1">
      <alignment vertical="top" wrapText="1"/>
    </xf>
    <xf numFmtId="0" fontId="2" fillId="29" borderId="0" xfId="0" applyFont="1" applyFill="1" applyAlignment="1">
      <alignment vertical="top" wrapText="1"/>
    </xf>
    <xf numFmtId="0" fontId="2" fillId="25" borderId="10" xfId="0" applyFont="1" applyFill="1" applyBorder="1" applyAlignment="1">
      <alignment vertical="top" wrapText="1"/>
    </xf>
    <xf numFmtId="0" fontId="2" fillId="0" borderId="10" xfId="0" applyFont="1" applyBorder="1" applyAlignment="1">
      <alignment vertical="top" wrapText="1"/>
    </xf>
    <xf numFmtId="14" fontId="2" fillId="0" borderId="10" xfId="0" applyNumberFormat="1" applyFont="1" applyBorder="1" applyAlignment="1">
      <alignment vertical="top"/>
    </xf>
    <xf numFmtId="164" fontId="2" fillId="0" borderId="10" xfId="0" applyNumberFormat="1" applyFont="1" applyBorder="1" applyAlignment="1">
      <alignment vertical="top" wrapText="1"/>
    </xf>
    <xf numFmtId="165" fontId="2" fillId="0" borderId="10" xfId="0" applyNumberFormat="1" applyFont="1" applyBorder="1" applyAlignment="1">
      <alignment vertical="top" wrapText="1"/>
    </xf>
    <xf numFmtId="0" fontId="2" fillId="0" borderId="10" xfId="29" applyFont="1" applyFill="1" applyBorder="1" applyAlignment="1" applyProtection="1">
      <alignment vertical="top"/>
    </xf>
    <xf numFmtId="0" fontId="2" fillId="0" borderId="10" xfId="29" applyFont="1" applyFill="1" applyBorder="1" applyAlignment="1" applyProtection="1">
      <alignment vertical="top" wrapText="1"/>
    </xf>
    <xf numFmtId="0" fontId="2" fillId="0" borderId="11" xfId="0" applyFont="1" applyBorder="1" applyAlignment="1">
      <alignment vertical="top" wrapText="1"/>
    </xf>
    <xf numFmtId="0" fontId="25" fillId="0" borderId="0" xfId="29" applyFont="1" applyFill="1" applyBorder="1" applyAlignment="1" applyProtection="1">
      <alignment vertical="top"/>
    </xf>
    <xf numFmtId="0" fontId="2" fillId="0" borderId="0" xfId="0" applyFont="1" applyAlignment="1">
      <alignment vertical="center"/>
    </xf>
    <xf numFmtId="0" fontId="2" fillId="26" borderId="0" xfId="0" applyFont="1" applyFill="1" applyAlignment="1">
      <alignment vertical="top" wrapText="1"/>
    </xf>
    <xf numFmtId="0" fontId="25" fillId="30" borderId="12" xfId="29" applyFont="1" applyFill="1" applyBorder="1" applyAlignment="1" applyProtection="1">
      <alignment vertical="top"/>
    </xf>
    <xf numFmtId="0" fontId="35" fillId="27" borderId="10" xfId="29" applyFont="1" applyFill="1" applyBorder="1" applyAlignment="1" applyProtection="1">
      <alignment vertical="top" wrapText="1"/>
    </xf>
    <xf numFmtId="0" fontId="35" fillId="27" borderId="10" xfId="29" applyFont="1" applyFill="1" applyBorder="1" applyAlignment="1" applyProtection="1">
      <alignment vertical="top"/>
    </xf>
    <xf numFmtId="0" fontId="0" fillId="0" borderId="10" xfId="0" applyBorder="1"/>
    <xf numFmtId="0" fontId="32" fillId="0" borderId="10" xfId="0" applyFont="1" applyBorder="1" applyAlignment="1">
      <alignment vertical="top"/>
    </xf>
    <xf numFmtId="14" fontId="32" fillId="0" borderId="10" xfId="0" applyNumberFormat="1" applyFont="1" applyBorder="1" applyAlignment="1">
      <alignment vertical="top"/>
    </xf>
    <xf numFmtId="0" fontId="32" fillId="0" borderId="10" xfId="0" applyFont="1" applyBorder="1" applyAlignment="1">
      <alignment vertical="top" wrapText="1"/>
    </xf>
    <xf numFmtId="14" fontId="2" fillId="0" borderId="10" xfId="0" applyNumberFormat="1" applyFont="1" applyBorder="1" applyAlignment="1">
      <alignment vertical="top" wrapText="1"/>
    </xf>
    <xf numFmtId="0" fontId="2" fillId="0" borderId="10" xfId="0" applyFont="1" applyBorder="1" applyAlignment="1">
      <alignment vertical="top"/>
    </xf>
    <xf numFmtId="0" fontId="2" fillId="32" borderId="10" xfId="0" applyFont="1" applyFill="1" applyBorder="1" applyAlignment="1">
      <alignment vertical="top" wrapText="1"/>
    </xf>
    <xf numFmtId="0" fontId="2" fillId="0" borderId="10" xfId="0" applyFont="1" applyBorder="1" applyAlignment="1">
      <alignment horizontal="left" vertical="top" wrapText="1"/>
    </xf>
    <xf numFmtId="0" fontId="0" fillId="25" borderId="10" xfId="0" applyFill="1" applyBorder="1" applyAlignment="1">
      <alignment vertical="top"/>
    </xf>
    <xf numFmtId="14" fontId="2" fillId="25" borderId="10" xfId="0" applyNumberFormat="1" applyFont="1" applyFill="1" applyBorder="1" applyAlignment="1">
      <alignment vertical="top" wrapText="1"/>
    </xf>
    <xf numFmtId="0" fontId="34" fillId="0" borderId="10" xfId="0" applyFont="1" applyBorder="1" applyAlignment="1">
      <alignment horizontal="left" vertical="top" wrapText="1"/>
    </xf>
    <xf numFmtId="0" fontId="0" fillId="0" borderId="10" xfId="0" applyBorder="1" applyAlignment="1">
      <alignment vertical="top"/>
    </xf>
    <xf numFmtId="0" fontId="2" fillId="25" borderId="10" xfId="0" quotePrefix="1" applyFont="1" applyFill="1" applyBorder="1" applyAlignment="1">
      <alignment vertical="top" wrapText="1"/>
    </xf>
    <xf numFmtId="49" fontId="2" fillId="25" borderId="10" xfId="0" applyNumberFormat="1" applyFont="1" applyFill="1" applyBorder="1" applyAlignment="1">
      <alignment vertical="top" wrapText="1"/>
    </xf>
    <xf numFmtId="0" fontId="2" fillId="25" borderId="10" xfId="0" applyFont="1" applyFill="1" applyBorder="1" applyAlignment="1">
      <alignment vertical="top"/>
    </xf>
    <xf numFmtId="0" fontId="2" fillId="0" borderId="10" xfId="29" applyFont="1" applyFill="1" applyBorder="1" applyAlignment="1" applyProtection="1">
      <alignment horizontal="left" vertical="top" wrapText="1"/>
    </xf>
    <xf numFmtId="0" fontId="2" fillId="25" borderId="10" xfId="126" applyFill="1" applyBorder="1" applyAlignment="1">
      <alignment horizontal="left" vertical="top" wrapText="1"/>
    </xf>
    <xf numFmtId="14" fontId="0" fillId="0" borderId="10" xfId="0" applyNumberFormat="1" applyBorder="1"/>
    <xf numFmtId="14" fontId="32" fillId="0" borderId="10" xfId="0" applyNumberFormat="1" applyFont="1" applyBorder="1" applyAlignment="1">
      <alignment vertical="top" wrapText="1"/>
    </xf>
    <xf numFmtId="3" fontId="2" fillId="0" borderId="10" xfId="0" applyNumberFormat="1" applyFont="1" applyBorder="1" applyAlignment="1">
      <alignment vertical="top" wrapText="1"/>
    </xf>
    <xf numFmtId="14" fontId="0" fillId="0" borderId="10" xfId="0" applyNumberFormat="1" applyBorder="1" applyAlignment="1">
      <alignment vertical="top"/>
    </xf>
    <xf numFmtId="0" fontId="2" fillId="0" borderId="10" xfId="126" applyBorder="1" applyAlignment="1">
      <alignment horizontal="left" vertical="top" wrapText="1"/>
    </xf>
    <xf numFmtId="0" fontId="25" fillId="30" borderId="12" xfId="29" applyFont="1" applyFill="1" applyBorder="1" applyAlignment="1" applyProtection="1">
      <alignment vertical="top" wrapText="1"/>
    </xf>
    <xf numFmtId="0" fontId="25" fillId="30" borderId="13" xfId="29" applyFont="1" applyFill="1" applyBorder="1" applyAlignment="1" applyProtection="1">
      <alignment vertical="top"/>
    </xf>
    <xf numFmtId="0" fontId="2" fillId="27" borderId="10" xfId="0" applyFont="1" applyFill="1" applyBorder="1" applyAlignment="1">
      <alignment vertical="top" wrapText="1"/>
    </xf>
    <xf numFmtId="14" fontId="2" fillId="27" borderId="10" xfId="0" applyNumberFormat="1" applyFont="1" applyFill="1" applyBorder="1" applyAlignment="1">
      <alignment vertical="top"/>
    </xf>
    <xf numFmtId="14" fontId="2" fillId="27" borderId="10" xfId="0" applyNumberFormat="1" applyFont="1" applyFill="1" applyBorder="1" applyAlignment="1">
      <alignment vertical="top" wrapText="1"/>
    </xf>
    <xf numFmtId="165" fontId="2" fillId="27" borderId="10" xfId="0" applyNumberFormat="1" applyFont="1" applyFill="1" applyBorder="1" applyAlignment="1">
      <alignment vertical="top" wrapText="1"/>
    </xf>
    <xf numFmtId="0" fontId="2" fillId="0" borderId="14" xfId="0" applyFont="1" applyBorder="1" applyAlignment="1">
      <alignment vertical="top" wrapText="1"/>
    </xf>
    <xf numFmtId="0" fontId="2" fillId="27" borderId="10" xfId="29" applyFont="1" applyFill="1" applyBorder="1" applyAlignment="1" applyProtection="1">
      <alignment vertical="top" wrapText="1"/>
    </xf>
    <xf numFmtId="0" fontId="2" fillId="27" borderId="10" xfId="29" applyFont="1" applyFill="1" applyBorder="1" applyAlignment="1" applyProtection="1">
      <alignment vertical="top"/>
    </xf>
    <xf numFmtId="164" fontId="2" fillId="27" borderId="10" xfId="0" applyNumberFormat="1" applyFont="1" applyFill="1" applyBorder="1" applyAlignment="1">
      <alignment vertical="top" wrapText="1"/>
    </xf>
    <xf numFmtId="0" fontId="2" fillId="27" borderId="14" xfId="0" applyFont="1" applyFill="1" applyBorder="1" applyAlignment="1">
      <alignment vertical="top" wrapText="1"/>
    </xf>
    <xf numFmtId="0" fontId="2" fillId="27" borderId="11" xfId="0" applyFont="1" applyFill="1" applyBorder="1" applyAlignment="1">
      <alignment vertical="top" wrapText="1"/>
    </xf>
    <xf numFmtId="0" fontId="2" fillId="0" borderId="15" xfId="0" applyFont="1" applyBorder="1" applyAlignment="1">
      <alignment vertical="top" wrapText="1"/>
    </xf>
    <xf numFmtId="0" fontId="2" fillId="0" borderId="10" xfId="0" quotePrefix="1" applyFont="1" applyBorder="1" applyAlignment="1">
      <alignment vertical="top" wrapText="1"/>
    </xf>
    <xf numFmtId="0" fontId="2" fillId="0" borderId="11" xfId="0" quotePrefix="1" applyFont="1" applyBorder="1" applyAlignment="1">
      <alignment vertical="top" wrapText="1"/>
    </xf>
    <xf numFmtId="0" fontId="2" fillId="0" borderId="16" xfId="0" applyFont="1" applyBorder="1" applyAlignment="1">
      <alignment vertical="top" wrapText="1"/>
    </xf>
    <xf numFmtId="0" fontId="2" fillId="0" borderId="12" xfId="0" applyFont="1" applyBorder="1" applyAlignment="1">
      <alignment vertical="top" wrapText="1"/>
    </xf>
    <xf numFmtId="0" fontId="2" fillId="0" borderId="17" xfId="0" applyFont="1" applyBorder="1" applyAlignment="1">
      <alignment vertical="top" wrapText="1"/>
    </xf>
    <xf numFmtId="0" fontId="25" fillId="30" borderId="19" xfId="29" applyFont="1" applyFill="1" applyBorder="1" applyAlignment="1" applyProtection="1">
      <alignment vertical="top"/>
    </xf>
    <xf numFmtId="164" fontId="2" fillId="0" borderId="20" xfId="0" applyNumberFormat="1" applyFont="1" applyBorder="1" applyAlignment="1">
      <alignment vertical="top" wrapText="1"/>
    </xf>
    <xf numFmtId="7" fontId="2" fillId="0" borderId="10" xfId="116" applyNumberFormat="1" applyFont="1" applyFill="1" applyBorder="1" applyAlignment="1">
      <alignment vertical="top" wrapText="1"/>
    </xf>
    <xf numFmtId="0" fontId="35" fillId="27" borderId="10" xfId="0" applyFont="1" applyFill="1" applyBorder="1" applyAlignment="1">
      <alignment vertical="top" wrapText="1"/>
    </xf>
    <xf numFmtId="14" fontId="35" fillId="27" borderId="10" xfId="0" applyNumberFormat="1" applyFont="1" applyFill="1" applyBorder="1" applyAlignment="1">
      <alignment vertical="top"/>
    </xf>
    <xf numFmtId="164" fontId="35" fillId="27" borderId="10" xfId="0" applyNumberFormat="1" applyFont="1" applyFill="1" applyBorder="1" applyAlignment="1">
      <alignment vertical="top" wrapText="1"/>
    </xf>
    <xf numFmtId="164" fontId="35" fillId="27" borderId="11" xfId="0" applyNumberFormat="1" applyFont="1" applyFill="1" applyBorder="1" applyAlignment="1">
      <alignment vertical="top" wrapText="1"/>
    </xf>
    <xf numFmtId="167" fontId="35" fillId="27" borderId="16" xfId="128" applyNumberFormat="1" applyFont="1" applyFill="1" applyBorder="1" applyAlignment="1">
      <alignment vertical="top" wrapText="1"/>
    </xf>
    <xf numFmtId="164" fontId="35" fillId="27" borderId="20" xfId="0" applyNumberFormat="1" applyFont="1" applyFill="1" applyBorder="1" applyAlignment="1">
      <alignment vertical="top" wrapText="1"/>
    </xf>
    <xf numFmtId="7" fontId="35" fillId="27" borderId="10" xfId="116" applyNumberFormat="1" applyFont="1" applyFill="1" applyBorder="1" applyAlignment="1">
      <alignment vertical="top" wrapText="1"/>
    </xf>
    <xf numFmtId="0" fontId="35" fillId="27" borderId="10" xfId="129" applyFont="1" applyFill="1" applyBorder="1" applyAlignment="1">
      <alignment vertical="top" wrapText="1"/>
    </xf>
    <xf numFmtId="165" fontId="35" fillId="27" borderId="10" xfId="0" applyNumberFormat="1" applyFont="1" applyFill="1" applyBorder="1" applyAlignment="1">
      <alignment vertical="top" wrapText="1"/>
    </xf>
    <xf numFmtId="164" fontId="2" fillId="0" borderId="11" xfId="0" applyNumberFormat="1" applyFont="1" applyBorder="1" applyAlignment="1">
      <alignment vertical="top" wrapText="1"/>
    </xf>
    <xf numFmtId="164" fontId="2" fillId="27" borderId="20" xfId="0" applyNumberFormat="1" applyFont="1" applyFill="1" applyBorder="1" applyAlignment="1">
      <alignment vertical="top" wrapText="1"/>
    </xf>
    <xf numFmtId="10" fontId="2" fillId="0" borderId="10" xfId="0" applyNumberFormat="1" applyFont="1" applyBorder="1" applyAlignment="1">
      <alignment vertical="top" wrapText="1"/>
    </xf>
    <xf numFmtId="0" fontId="2" fillId="31" borderId="10" xfId="0" applyFont="1" applyFill="1" applyBorder="1" applyAlignment="1">
      <alignment vertical="top" wrapText="1"/>
    </xf>
    <xf numFmtId="14" fontId="2" fillId="31" borderId="10" xfId="0" applyNumberFormat="1" applyFont="1" applyFill="1" applyBorder="1" applyAlignment="1">
      <alignment vertical="top" wrapText="1"/>
    </xf>
    <xf numFmtId="165" fontId="2" fillId="31" borderId="10" xfId="0" applyNumberFormat="1" applyFont="1" applyFill="1" applyBorder="1" applyAlignment="1">
      <alignment vertical="top" wrapText="1"/>
    </xf>
    <xf numFmtId="0" fontId="2" fillId="26" borderId="10" xfId="0" applyFont="1" applyFill="1" applyBorder="1" applyAlignment="1">
      <alignment vertical="top" wrapText="1"/>
    </xf>
    <xf numFmtId="14" fontId="2" fillId="26" borderId="10" xfId="0" applyNumberFormat="1" applyFont="1" applyFill="1" applyBorder="1" applyAlignment="1">
      <alignment vertical="top" wrapText="1"/>
    </xf>
    <xf numFmtId="14" fontId="2" fillId="31" borderId="14" xfId="0" applyNumberFormat="1" applyFont="1" applyFill="1" applyBorder="1" applyAlignment="1">
      <alignment vertical="top" wrapText="1"/>
    </xf>
    <xf numFmtId="10" fontId="2" fillId="0" borderId="14" xfId="0" applyNumberFormat="1" applyFont="1" applyBorder="1" applyAlignment="1">
      <alignment vertical="top" wrapText="1"/>
    </xf>
    <xf numFmtId="0" fontId="3" fillId="0" borderId="14" xfId="0" applyFont="1" applyBorder="1" applyAlignment="1">
      <alignment vertical="top" wrapText="1"/>
    </xf>
    <xf numFmtId="49" fontId="2" fillId="0" borderId="10" xfId="0" applyNumberFormat="1" applyFont="1" applyBorder="1" applyAlignment="1">
      <alignment vertical="top" wrapText="1"/>
    </xf>
    <xf numFmtId="0" fontId="2" fillId="31" borderId="14" xfId="0" applyFont="1" applyFill="1" applyBorder="1" applyAlignment="1">
      <alignment vertical="top" wrapText="1"/>
    </xf>
    <xf numFmtId="164" fontId="2" fillId="31" borderId="10" xfId="0" applyNumberFormat="1" applyFont="1" applyFill="1" applyBorder="1" applyAlignment="1">
      <alignment vertical="top" wrapText="1"/>
    </xf>
    <xf numFmtId="0" fontId="2" fillId="0" borderId="21" xfId="0" applyFont="1" applyBorder="1" applyAlignment="1">
      <alignment horizontal="left" vertical="top" wrapText="1"/>
    </xf>
    <xf numFmtId="0" fontId="2" fillId="0" borderId="25" xfId="0" applyFont="1" applyBorder="1" applyAlignment="1">
      <alignment horizontal="left" vertical="top" wrapText="1"/>
    </xf>
    <xf numFmtId="0" fontId="34" fillId="0" borderId="15" xfId="0" applyFont="1" applyBorder="1" applyAlignment="1">
      <alignment horizontal="left" vertical="top" wrapText="1"/>
    </xf>
    <xf numFmtId="0" fontId="34" fillId="27" borderId="10" xfId="0" applyFont="1" applyFill="1" applyBorder="1" applyAlignment="1">
      <alignment vertical="top" wrapText="1"/>
    </xf>
    <xf numFmtId="0" fontId="34" fillId="0" borderId="0" xfId="0" applyFont="1" applyAlignment="1">
      <alignment vertical="top" wrapText="1"/>
    </xf>
    <xf numFmtId="0" fontId="2" fillId="0" borderId="24" xfId="0" applyFont="1" applyBorder="1" applyAlignment="1">
      <alignment horizontal="left" vertical="top" wrapText="1"/>
    </xf>
    <xf numFmtId="0" fontId="34" fillId="0" borderId="10" xfId="0" applyFont="1" applyBorder="1" applyAlignment="1">
      <alignment vertical="top" wrapText="1"/>
    </xf>
    <xf numFmtId="0" fontId="2" fillId="25" borderId="17" xfId="0" applyFont="1" applyFill="1" applyBorder="1" applyAlignment="1">
      <alignment vertical="top" wrapText="1"/>
    </xf>
    <xf numFmtId="0" fontId="34" fillId="25" borderId="15" xfId="0" applyFont="1" applyFill="1" applyBorder="1" applyAlignment="1">
      <alignment horizontal="left" vertical="top" wrapText="1"/>
    </xf>
    <xf numFmtId="0" fontId="2" fillId="25" borderId="15" xfId="0" applyFont="1" applyFill="1" applyBorder="1" applyAlignment="1">
      <alignment horizontal="left" vertical="top" wrapText="1"/>
    </xf>
    <xf numFmtId="0" fontId="2" fillId="25" borderId="24" xfId="0" applyFont="1" applyFill="1" applyBorder="1" applyAlignment="1">
      <alignment horizontal="left" vertical="top" wrapText="1"/>
    </xf>
    <xf numFmtId="0" fontId="2" fillId="25" borderId="26" xfId="0" applyFont="1" applyFill="1" applyBorder="1" applyAlignment="1">
      <alignment horizontal="left" vertical="top"/>
    </xf>
    <xf numFmtId="0" fontId="2" fillId="25" borderId="10" xfId="0" applyFont="1" applyFill="1" applyBorder="1" applyAlignment="1">
      <alignment horizontal="left" vertical="top" wrapText="1"/>
    </xf>
    <xf numFmtId="0" fontId="2" fillId="25" borderId="10" xfId="0" applyFont="1" applyFill="1" applyBorder="1" applyAlignment="1">
      <alignment horizontal="left" vertical="top"/>
    </xf>
    <xf numFmtId="165" fontId="2" fillId="0" borderId="10" xfId="38" applyNumberFormat="1" applyFont="1" applyFill="1" applyBorder="1" applyAlignment="1">
      <alignment vertical="top" wrapText="1"/>
    </xf>
    <xf numFmtId="165" fontId="35" fillId="27" borderId="10" xfId="38" applyNumberFormat="1" applyFont="1" applyFill="1" applyBorder="1" applyAlignment="1">
      <alignment vertical="top" wrapText="1"/>
    </xf>
    <xf numFmtId="168" fontId="2" fillId="27" borderId="10" xfId="0" applyNumberFormat="1" applyFont="1" applyFill="1" applyBorder="1" applyAlignment="1">
      <alignment vertical="top" wrapText="1"/>
    </xf>
    <xf numFmtId="10" fontId="2" fillId="27" borderId="10" xfId="0" applyNumberFormat="1" applyFont="1" applyFill="1" applyBorder="1" applyAlignment="1">
      <alignment vertical="top" wrapText="1"/>
    </xf>
    <xf numFmtId="0" fontId="3" fillId="30" borderId="12" xfId="29" applyFont="1" applyFill="1" applyBorder="1" applyAlignment="1" applyProtection="1">
      <alignment vertical="top"/>
    </xf>
    <xf numFmtId="0" fontId="3" fillId="0" borderId="10" xfId="0" applyFont="1" applyBorder="1" applyAlignment="1">
      <alignment vertical="top" wrapText="1"/>
    </xf>
    <xf numFmtId="0" fontId="3" fillId="30" borderId="10" xfId="127" applyFont="1" applyFill="1" applyBorder="1" applyAlignment="1" applyProtection="1">
      <alignment vertical="top"/>
    </xf>
    <xf numFmtId="0" fontId="25" fillId="0" borderId="0" xfId="127" applyFont="1" applyFill="1" applyBorder="1" applyAlignment="1" applyProtection="1">
      <alignment vertical="top"/>
    </xf>
    <xf numFmtId="14" fontId="2" fillId="29" borderId="10" xfId="0" applyNumberFormat="1" applyFont="1" applyFill="1" applyBorder="1" applyAlignment="1">
      <alignment vertical="top" wrapText="1"/>
    </xf>
    <xf numFmtId="14" fontId="2" fillId="0" borderId="10" xfId="0" applyNumberFormat="1" applyFont="1" applyBorder="1" applyAlignment="1" applyProtection="1">
      <alignment vertical="top" wrapText="1"/>
      <protection locked="0"/>
    </xf>
    <xf numFmtId="0" fontId="32" fillId="25" borderId="10" xfId="0" applyFont="1" applyFill="1" applyBorder="1" applyAlignment="1">
      <alignment vertical="top" wrapText="1"/>
    </xf>
    <xf numFmtId="0" fontId="32" fillId="25" borderId="10" xfId="0" applyFont="1" applyFill="1" applyBorder="1" applyAlignment="1">
      <alignment vertical="top"/>
    </xf>
    <xf numFmtId="0" fontId="2" fillId="0" borderId="0" xfId="0" applyFont="1" applyAlignment="1">
      <alignment vertical="top"/>
    </xf>
    <xf numFmtId="14" fontId="2" fillId="26" borderId="10" xfId="0" applyNumberFormat="1" applyFont="1" applyFill="1" applyBorder="1" applyAlignment="1">
      <alignment vertical="top"/>
    </xf>
    <xf numFmtId="167" fontId="2" fillId="26" borderId="16" xfId="128" applyNumberFormat="1" applyFont="1" applyFill="1" applyBorder="1" applyAlignment="1">
      <alignment vertical="top" wrapText="1"/>
    </xf>
    <xf numFmtId="164" fontId="2" fillId="26" borderId="10" xfId="0" applyNumberFormat="1" applyFont="1" applyFill="1" applyBorder="1" applyAlignment="1">
      <alignment vertical="top" wrapText="1"/>
    </xf>
    <xf numFmtId="167" fontId="2" fillId="0" borderId="16" xfId="128" applyNumberFormat="1" applyFont="1" applyFill="1" applyBorder="1" applyAlignment="1">
      <alignment vertical="top" wrapText="1"/>
    </xf>
    <xf numFmtId="0" fontId="25" fillId="30" borderId="10" xfId="29" applyFont="1" applyFill="1" applyBorder="1" applyAlignment="1" applyProtection="1">
      <alignment vertical="top" wrapText="1"/>
    </xf>
    <xf numFmtId="0" fontId="25" fillId="30" borderId="10" xfId="29" applyFont="1" applyFill="1" applyBorder="1" applyAlignment="1" applyProtection="1">
      <alignment vertical="top"/>
    </xf>
    <xf numFmtId="164" fontId="3" fillId="30" borderId="10" xfId="0" applyNumberFormat="1" applyFont="1" applyFill="1" applyBorder="1" applyAlignment="1">
      <alignment vertical="top" wrapText="1"/>
    </xf>
    <xf numFmtId="165" fontId="3" fillId="30" borderId="10" xfId="0" applyNumberFormat="1" applyFont="1" applyFill="1" applyBorder="1" applyAlignment="1">
      <alignment vertical="top" wrapText="1"/>
    </xf>
    <xf numFmtId="0" fontId="3" fillId="30" borderId="10" xfId="0" applyFont="1" applyFill="1" applyBorder="1" applyAlignment="1">
      <alignment vertical="top" wrapText="1"/>
    </xf>
    <xf numFmtId="0" fontId="2" fillId="27" borderId="10" xfId="0" quotePrefix="1" applyFont="1" applyFill="1" applyBorder="1" applyAlignment="1">
      <alignment vertical="top" wrapText="1"/>
    </xf>
    <xf numFmtId="0" fontId="2" fillId="27" borderId="10" xfId="0" applyFont="1" applyFill="1" applyBorder="1" applyAlignment="1">
      <alignment vertical="top"/>
    </xf>
    <xf numFmtId="9" fontId="2" fillId="0" borderId="10" xfId="0" applyNumberFormat="1" applyFont="1" applyBorder="1" applyAlignment="1">
      <alignment vertical="top"/>
    </xf>
    <xf numFmtId="0" fontId="35" fillId="27" borderId="10" xfId="0" applyFont="1" applyFill="1" applyBorder="1" applyAlignment="1">
      <alignment vertical="top"/>
    </xf>
    <xf numFmtId="44" fontId="35" fillId="27" borderId="10" xfId="128" applyFont="1" applyFill="1" applyBorder="1" applyAlignment="1">
      <alignment vertical="top"/>
    </xf>
    <xf numFmtId="9" fontId="35" fillId="27" borderId="10" xfId="0" applyNumberFormat="1" applyFont="1" applyFill="1" applyBorder="1" applyAlignment="1">
      <alignment vertical="top"/>
    </xf>
    <xf numFmtId="10" fontId="2" fillId="0" borderId="10" xfId="0" applyNumberFormat="1" applyFont="1" applyBorder="1" applyAlignment="1">
      <alignment vertical="top"/>
    </xf>
    <xf numFmtId="10" fontId="2" fillId="0" borderId="10" xfId="130" applyNumberFormat="1" applyFont="1" applyFill="1" applyBorder="1" applyAlignment="1">
      <alignment vertical="top" wrapText="1"/>
    </xf>
    <xf numFmtId="0" fontId="25" fillId="30" borderId="10" xfId="0" applyFont="1" applyFill="1" applyBorder="1" applyAlignment="1">
      <alignment vertical="top"/>
    </xf>
    <xf numFmtId="3" fontId="35" fillId="27" borderId="10" xfId="0" applyNumberFormat="1" applyFont="1" applyFill="1" applyBorder="1" applyAlignment="1">
      <alignment vertical="top" wrapText="1"/>
    </xf>
    <xf numFmtId="166" fontId="35" fillId="27" borderId="10" xfId="0" applyNumberFormat="1" applyFont="1" applyFill="1" applyBorder="1" applyAlignment="1">
      <alignment vertical="top" wrapText="1"/>
    </xf>
    <xf numFmtId="0" fontId="35" fillId="27" borderId="10" xfId="0" quotePrefix="1" applyFont="1" applyFill="1" applyBorder="1" applyAlignment="1">
      <alignment vertical="top" wrapText="1"/>
    </xf>
    <xf numFmtId="0" fontId="35" fillId="0" borderId="0" xfId="0" applyFont="1" applyAlignment="1">
      <alignment vertical="top" wrapText="1"/>
    </xf>
    <xf numFmtId="49" fontId="35" fillId="27" borderId="10" xfId="0" applyNumberFormat="1" applyFont="1" applyFill="1" applyBorder="1" applyAlignment="1">
      <alignment vertical="top" wrapText="1"/>
    </xf>
    <xf numFmtId="0" fontId="3" fillId="24" borderId="10" xfId="0" applyFont="1" applyFill="1" applyBorder="1" applyAlignment="1">
      <alignment vertical="top" wrapText="1"/>
    </xf>
    <xf numFmtId="0" fontId="3" fillId="24" borderId="10" xfId="0" applyFont="1" applyFill="1" applyBorder="1" applyAlignment="1">
      <alignment vertical="top"/>
    </xf>
    <xf numFmtId="14" fontId="3" fillId="24" borderId="10" xfId="0" applyNumberFormat="1" applyFont="1" applyFill="1" applyBorder="1" applyAlignment="1">
      <alignment vertical="top" wrapText="1"/>
    </xf>
    <xf numFmtId="165" fontId="3" fillId="24" borderId="10" xfId="0" applyNumberFormat="1" applyFont="1" applyFill="1" applyBorder="1" applyAlignment="1">
      <alignment vertical="top" wrapText="1"/>
    </xf>
    <xf numFmtId="8" fontId="2" fillId="0" borderId="14" xfId="0" applyNumberFormat="1" applyFont="1" applyBorder="1" applyAlignment="1">
      <alignment vertical="top" wrapText="1"/>
    </xf>
    <xf numFmtId="10" fontId="35" fillId="27" borderId="10" xfId="0" applyNumberFormat="1" applyFont="1" applyFill="1" applyBorder="1" applyAlignment="1">
      <alignment vertical="top" wrapText="1"/>
    </xf>
    <xf numFmtId="14" fontId="35" fillId="27" borderId="10" xfId="0" applyNumberFormat="1" applyFont="1" applyFill="1" applyBorder="1" applyAlignment="1">
      <alignment vertical="top" wrapText="1"/>
    </xf>
    <xf numFmtId="165" fontId="2" fillId="26" borderId="10" xfId="38" applyNumberFormat="1" applyFont="1" applyFill="1" applyBorder="1" applyAlignment="1">
      <alignment vertical="top" wrapText="1"/>
    </xf>
    <xf numFmtId="0" fontId="43" fillId="0" borderId="10" xfId="0" applyFont="1" applyBorder="1" applyAlignment="1">
      <alignment vertical="top" wrapText="1"/>
    </xf>
    <xf numFmtId="0" fontId="25" fillId="30" borderId="12" xfId="29" applyFont="1" applyFill="1" applyBorder="1" applyAlignment="1" applyProtection="1">
      <alignment horizontal="left" vertical="top"/>
    </xf>
    <xf numFmtId="10" fontId="25" fillId="30" borderId="12" xfId="29" applyNumberFormat="1" applyFont="1" applyFill="1" applyBorder="1" applyAlignment="1" applyProtection="1">
      <alignment horizontal="left" vertical="top"/>
    </xf>
    <xf numFmtId="14" fontId="32" fillId="31" borderId="10" xfId="0" applyNumberFormat="1" applyFont="1" applyFill="1" applyBorder="1" applyAlignment="1">
      <alignment vertical="top" wrapText="1"/>
    </xf>
    <xf numFmtId="14" fontId="32" fillId="0" borderId="10" xfId="0" applyNumberFormat="1" applyFont="1" applyBorder="1" applyAlignment="1">
      <alignment horizontal="left" vertical="top"/>
    </xf>
    <xf numFmtId="164" fontId="32" fillId="0" borderId="10" xfId="0" applyNumberFormat="1" applyFont="1" applyBorder="1" applyAlignment="1">
      <alignment vertical="top" wrapText="1"/>
    </xf>
    <xf numFmtId="166" fontId="32" fillId="27" borderId="10" xfId="0" applyNumberFormat="1" applyFont="1" applyFill="1" applyBorder="1" applyAlignment="1">
      <alignment horizontal="left" vertical="top" wrapText="1"/>
    </xf>
    <xf numFmtId="164" fontId="32" fillId="31" borderId="10" xfId="0" applyNumberFormat="1" applyFont="1" applyFill="1" applyBorder="1" applyAlignment="1">
      <alignment vertical="top" wrapText="1"/>
    </xf>
    <xf numFmtId="10" fontId="2" fillId="31" borderId="10" xfId="0" applyNumberFormat="1" applyFont="1" applyFill="1" applyBorder="1" applyAlignment="1">
      <alignment horizontal="left" vertical="top" wrapText="1"/>
    </xf>
    <xf numFmtId="10" fontId="2" fillId="27" borderId="10" xfId="0" applyNumberFormat="1" applyFont="1" applyFill="1" applyBorder="1" applyAlignment="1">
      <alignment horizontal="left" vertical="top" wrapText="1"/>
    </xf>
    <xf numFmtId="0" fontId="32" fillId="0" borderId="10" xfId="0" applyFont="1" applyBorder="1" applyAlignment="1">
      <alignment horizontal="left" vertical="top" wrapText="1"/>
    </xf>
    <xf numFmtId="164" fontId="32" fillId="0" borderId="10" xfId="0" applyNumberFormat="1" applyFont="1" applyBorder="1" applyAlignment="1">
      <alignment horizontal="left" vertical="top" wrapText="1"/>
    </xf>
    <xf numFmtId="10" fontId="32" fillId="0" borderId="10" xfId="0" applyNumberFormat="1" applyFont="1" applyBorder="1" applyAlignment="1">
      <alignment horizontal="left" vertical="top" wrapText="1"/>
    </xf>
    <xf numFmtId="10" fontId="32" fillId="27" borderId="10" xfId="0" applyNumberFormat="1" applyFont="1" applyFill="1" applyBorder="1" applyAlignment="1">
      <alignment horizontal="left" vertical="top" wrapText="1"/>
    </xf>
    <xf numFmtId="164" fontId="2" fillId="0" borderId="10" xfId="0" applyNumberFormat="1" applyFont="1" applyBorder="1" applyAlignment="1">
      <alignment horizontal="left" vertical="top" wrapText="1"/>
    </xf>
    <xf numFmtId="0" fontId="36" fillId="27" borderId="10" xfId="0" applyFont="1" applyFill="1" applyBorder="1" applyAlignment="1">
      <alignment vertical="top" wrapText="1"/>
    </xf>
    <xf numFmtId="14" fontId="36" fillId="27" borderId="10" xfId="0" applyNumberFormat="1" applyFont="1" applyFill="1" applyBorder="1" applyAlignment="1">
      <alignment vertical="top" wrapText="1"/>
    </xf>
    <xf numFmtId="14" fontId="36" fillId="27" borderId="10" xfId="0" applyNumberFormat="1" applyFont="1" applyFill="1" applyBorder="1" applyAlignment="1">
      <alignment horizontal="left" vertical="top"/>
    </xf>
    <xf numFmtId="164" fontId="35" fillId="27" borderId="10" xfId="0" applyNumberFormat="1" applyFont="1" applyFill="1" applyBorder="1" applyAlignment="1">
      <alignment horizontal="left" vertical="top" wrapText="1"/>
    </xf>
    <xf numFmtId="166" fontId="35" fillId="27" borderId="10" xfId="0" applyNumberFormat="1" applyFont="1" applyFill="1" applyBorder="1" applyAlignment="1">
      <alignment horizontal="left" vertical="top" wrapText="1"/>
    </xf>
    <xf numFmtId="10" fontId="35" fillId="27" borderId="10" xfId="0" applyNumberFormat="1" applyFont="1" applyFill="1" applyBorder="1" applyAlignment="1">
      <alignment horizontal="left" vertical="top" wrapText="1"/>
    </xf>
    <xf numFmtId="164" fontId="36" fillId="27" borderId="10" xfId="0" applyNumberFormat="1" applyFont="1" applyFill="1" applyBorder="1" applyAlignment="1">
      <alignment vertical="top" wrapText="1"/>
    </xf>
    <xf numFmtId="0" fontId="36" fillId="27" borderId="10" xfId="0" applyFont="1" applyFill="1" applyBorder="1" applyAlignment="1">
      <alignment horizontal="left" vertical="top" wrapText="1"/>
    </xf>
    <xf numFmtId="166" fontId="2" fillId="31" borderId="10" xfId="0" applyNumberFormat="1" applyFont="1" applyFill="1" applyBorder="1" applyAlignment="1">
      <alignment horizontal="left" vertical="top" wrapText="1"/>
    </xf>
    <xf numFmtId="10" fontId="2" fillId="0" borderId="10" xfId="0" applyNumberFormat="1" applyFont="1" applyBorder="1" applyAlignment="1">
      <alignment horizontal="left" vertical="top" wrapText="1"/>
    </xf>
    <xf numFmtId="166" fontId="2" fillId="27" borderId="10" xfId="0" applyNumberFormat="1" applyFont="1" applyFill="1" applyBorder="1" applyAlignment="1">
      <alignment horizontal="left" vertical="top" wrapText="1"/>
    </xf>
    <xf numFmtId="164" fontId="2" fillId="31" borderId="10" xfId="0" applyNumberFormat="1" applyFont="1" applyFill="1" applyBorder="1" applyAlignment="1">
      <alignment horizontal="left" vertical="top" wrapText="1"/>
    </xf>
    <xf numFmtId="0" fontId="25" fillId="30" borderId="10" xfId="29" applyFont="1" applyFill="1" applyBorder="1" applyAlignment="1" applyProtection="1">
      <alignment horizontal="right" vertical="top"/>
    </xf>
    <xf numFmtId="164" fontId="3" fillId="30" borderId="10" xfId="0" applyNumberFormat="1" applyFont="1" applyFill="1" applyBorder="1" applyAlignment="1">
      <alignment vertical="top"/>
    </xf>
    <xf numFmtId="165" fontId="3" fillId="30" borderId="10" xfId="0" applyNumberFormat="1" applyFont="1" applyFill="1" applyBorder="1" applyAlignment="1">
      <alignment vertical="top"/>
    </xf>
    <xf numFmtId="0" fontId="3" fillId="30" borderId="10" xfId="0" applyFont="1" applyFill="1" applyBorder="1" applyAlignment="1">
      <alignment vertical="top"/>
    </xf>
    <xf numFmtId="0" fontId="35" fillId="27" borderId="10" xfId="126" applyFont="1" applyFill="1" applyBorder="1" applyAlignment="1">
      <alignment vertical="top" wrapText="1"/>
    </xf>
    <xf numFmtId="14" fontId="35" fillId="27" borderId="10" xfId="0" applyNumberFormat="1" applyFont="1" applyFill="1" applyBorder="1" applyAlignment="1">
      <alignment horizontal="right" vertical="top"/>
    </xf>
    <xf numFmtId="44" fontId="35" fillId="27" borderId="10" xfId="0" applyNumberFormat="1" applyFont="1" applyFill="1" applyBorder="1" applyAlignment="1">
      <alignment vertical="top"/>
    </xf>
    <xf numFmtId="10" fontId="35" fillId="27" borderId="10" xfId="130" applyNumberFormat="1" applyFont="1" applyFill="1" applyBorder="1" applyAlignment="1">
      <alignment vertical="top" wrapText="1"/>
    </xf>
    <xf numFmtId="10" fontId="35" fillId="27" borderId="10" xfId="130" applyNumberFormat="1" applyFont="1" applyFill="1" applyBorder="1" applyAlignment="1">
      <alignment vertical="top"/>
    </xf>
    <xf numFmtId="10" fontId="35" fillId="27" borderId="10" xfId="0" applyNumberFormat="1" applyFont="1" applyFill="1" applyBorder="1" applyAlignment="1">
      <alignment vertical="top"/>
    </xf>
    <xf numFmtId="14" fontId="2" fillId="27" borderId="10" xfId="0" applyNumberFormat="1" applyFont="1" applyFill="1" applyBorder="1" applyAlignment="1">
      <alignment horizontal="left" vertical="top" wrapText="1"/>
    </xf>
    <xf numFmtId="0" fontId="35" fillId="27" borderId="10" xfId="29" applyFont="1" applyFill="1" applyBorder="1" applyAlignment="1" applyProtection="1">
      <alignment horizontal="left" vertical="top" wrapText="1"/>
    </xf>
    <xf numFmtId="0" fontId="35" fillId="27" borderId="10" xfId="126" applyFont="1" applyFill="1" applyBorder="1" applyAlignment="1">
      <alignment horizontal="left" vertical="top" wrapText="1"/>
    </xf>
    <xf numFmtId="14" fontId="35" fillId="27" borderId="10" xfId="126" applyNumberFormat="1" applyFont="1" applyFill="1" applyBorder="1" applyAlignment="1">
      <alignment horizontal="left" vertical="top" wrapText="1"/>
    </xf>
    <xf numFmtId="14" fontId="35" fillId="27" borderId="10" xfId="126" applyNumberFormat="1" applyFont="1" applyFill="1" applyBorder="1" applyAlignment="1">
      <alignment horizontal="right" vertical="top"/>
    </xf>
    <xf numFmtId="164" fontId="35" fillId="27" borderId="10" xfId="126" applyNumberFormat="1" applyFont="1" applyFill="1" applyBorder="1" applyAlignment="1">
      <alignment horizontal="left" vertical="top" wrapText="1"/>
    </xf>
    <xf numFmtId="165" fontId="35" fillId="27" borderId="10" xfId="126" applyNumberFormat="1" applyFont="1" applyFill="1" applyBorder="1" applyAlignment="1">
      <alignment horizontal="left" vertical="top" wrapText="1"/>
    </xf>
    <xf numFmtId="0" fontId="35" fillId="27" borderId="10" xfId="0" applyFont="1" applyFill="1" applyBorder="1" applyAlignment="1">
      <alignment horizontal="left" vertical="top"/>
    </xf>
    <xf numFmtId="10" fontId="35" fillId="27" borderId="10" xfId="126" applyNumberFormat="1" applyFont="1" applyFill="1" applyBorder="1" applyAlignment="1">
      <alignment horizontal="left" vertical="top" wrapText="1"/>
    </xf>
    <xf numFmtId="0" fontId="25" fillId="30" borderId="10" xfId="29" applyFont="1" applyFill="1" applyBorder="1" applyAlignment="1" applyProtection="1">
      <alignment horizontal="right" vertical="top" wrapText="1"/>
    </xf>
    <xf numFmtId="166" fontId="34" fillId="27" borderId="10" xfId="0" applyNumberFormat="1" applyFont="1" applyFill="1" applyBorder="1" applyAlignment="1">
      <alignment horizontal="right" vertical="top" wrapText="1"/>
    </xf>
    <xf numFmtId="166" fontId="34" fillId="0" borderId="10" xfId="0" applyNumberFormat="1" applyFont="1" applyBorder="1" applyAlignment="1">
      <alignment vertical="top" wrapText="1"/>
    </xf>
    <xf numFmtId="166" fontId="34" fillId="0" borderId="10" xfId="0" applyNumberFormat="1" applyFont="1" applyBorder="1" applyAlignment="1">
      <alignment horizontal="right" vertical="top" wrapText="1"/>
    </xf>
    <xf numFmtId="14" fontId="35" fillId="27" borderId="10" xfId="0" applyNumberFormat="1" applyFont="1" applyFill="1" applyBorder="1" applyAlignment="1">
      <alignment horizontal="right" vertical="top" wrapText="1"/>
    </xf>
    <xf numFmtId="166" fontId="44" fillId="27" borderId="10" xfId="0" applyNumberFormat="1" applyFont="1" applyFill="1" applyBorder="1" applyAlignment="1">
      <alignment horizontal="right" vertical="top" wrapText="1"/>
    </xf>
    <xf numFmtId="0" fontId="35" fillId="27" borderId="10" xfId="0" applyFont="1" applyFill="1" applyBorder="1" applyAlignment="1">
      <alignment horizontal="left" vertical="top" wrapText="1"/>
    </xf>
    <xf numFmtId="166" fontId="44" fillId="27" borderId="10" xfId="0" applyNumberFormat="1" applyFont="1" applyFill="1" applyBorder="1" applyAlignment="1">
      <alignment vertical="top" wrapText="1"/>
    </xf>
    <xf numFmtId="14" fontId="2" fillId="27" borderId="10" xfId="0" applyNumberFormat="1" applyFont="1" applyFill="1" applyBorder="1" applyAlignment="1">
      <alignment horizontal="right" vertical="top"/>
    </xf>
    <xf numFmtId="164" fontId="2" fillId="0" borderId="10" xfId="0" applyNumberFormat="1" applyFont="1" applyBorder="1" applyAlignment="1">
      <alignment vertical="top"/>
    </xf>
    <xf numFmtId="164" fontId="2" fillId="27" borderId="10" xfId="0" applyNumberFormat="1" applyFont="1" applyFill="1" applyBorder="1" applyAlignment="1">
      <alignment vertical="top"/>
    </xf>
    <xf numFmtId="165" fontId="2" fillId="27" borderId="10" xfId="0" applyNumberFormat="1" applyFont="1" applyFill="1" applyBorder="1" applyAlignment="1">
      <alignment vertical="top"/>
    </xf>
    <xf numFmtId="10" fontId="2" fillId="27" borderId="10" xfId="0" applyNumberFormat="1" applyFont="1" applyFill="1" applyBorder="1" applyAlignment="1">
      <alignment vertical="top"/>
    </xf>
    <xf numFmtId="164" fontId="35" fillId="27" borderId="10" xfId="0" applyNumberFormat="1" applyFont="1" applyFill="1" applyBorder="1" applyAlignment="1">
      <alignment vertical="top"/>
    </xf>
    <xf numFmtId="165" fontId="35" fillId="27" borderId="10" xfId="0" applyNumberFormat="1" applyFont="1" applyFill="1" applyBorder="1" applyAlignment="1">
      <alignment vertical="top"/>
    </xf>
    <xf numFmtId="0" fontId="35" fillId="27" borderId="0" xfId="0" applyFont="1" applyFill="1" applyAlignment="1">
      <alignment vertical="top" wrapText="1"/>
    </xf>
    <xf numFmtId="0" fontId="2" fillId="0" borderId="10" xfId="35" applyFont="1" applyFill="1" applyBorder="1" applyAlignment="1">
      <alignment vertical="top"/>
    </xf>
    <xf numFmtId="44" fontId="2" fillId="0" borderId="10" xfId="35" applyNumberFormat="1" applyFont="1" applyFill="1" applyBorder="1" applyAlignment="1">
      <alignment vertical="top"/>
    </xf>
    <xf numFmtId="0" fontId="35" fillId="27" borderId="10" xfId="35" applyFont="1" applyFill="1" applyBorder="1" applyAlignment="1">
      <alignment vertical="top"/>
    </xf>
    <xf numFmtId="44" fontId="35" fillId="27" borderId="10" xfId="35" applyNumberFormat="1" applyFont="1" applyFill="1" applyBorder="1" applyAlignment="1">
      <alignment vertical="top"/>
    </xf>
    <xf numFmtId="0" fontId="2" fillId="26" borderId="10" xfId="0" applyFont="1" applyFill="1" applyBorder="1" applyAlignment="1">
      <alignment horizontal="left" vertical="top" wrapText="1"/>
    </xf>
    <xf numFmtId="14" fontId="2" fillId="26" borderId="10" xfId="0" applyNumberFormat="1" applyFont="1" applyFill="1" applyBorder="1" applyAlignment="1">
      <alignment horizontal="right" vertical="top" wrapText="1"/>
    </xf>
    <xf numFmtId="44" fontId="2" fillId="26" borderId="10" xfId="0" applyNumberFormat="1" applyFont="1" applyFill="1" applyBorder="1" applyAlignment="1">
      <alignment vertical="top" wrapText="1"/>
    </xf>
    <xf numFmtId="44" fontId="2" fillId="0" borderId="10" xfId="0" applyNumberFormat="1" applyFont="1" applyBorder="1" applyAlignment="1">
      <alignment vertical="top"/>
    </xf>
    <xf numFmtId="0" fontId="2" fillId="0" borderId="0" xfId="0" applyFont="1" applyAlignment="1">
      <alignment horizontal="left" vertical="top"/>
    </xf>
    <xf numFmtId="14" fontId="2" fillId="26" borderId="10" xfId="0" applyNumberFormat="1" applyFont="1" applyFill="1" applyBorder="1" applyAlignment="1">
      <alignment horizontal="right" vertical="top"/>
    </xf>
    <xf numFmtId="44" fontId="2" fillId="27" borderId="10" xfId="0" applyNumberFormat="1" applyFont="1" applyFill="1" applyBorder="1" applyAlignment="1">
      <alignment vertical="top"/>
    </xf>
    <xf numFmtId="10" fontId="2" fillId="0" borderId="10" xfId="130" applyNumberFormat="1" applyFont="1" applyFill="1" applyBorder="1" applyAlignment="1">
      <alignment vertical="top"/>
    </xf>
    <xf numFmtId="0" fontId="2" fillId="26" borderId="10" xfId="0" applyFont="1" applyFill="1" applyBorder="1" applyAlignment="1">
      <alignment vertical="top"/>
    </xf>
    <xf numFmtId="14" fontId="2" fillId="0" borderId="10" xfId="0" applyNumberFormat="1" applyFont="1" applyBorder="1" applyAlignment="1">
      <alignment horizontal="right" vertical="top"/>
    </xf>
    <xf numFmtId="164" fontId="2" fillId="26" borderId="10" xfId="0" applyNumberFormat="1" applyFont="1" applyFill="1" applyBorder="1" applyAlignment="1">
      <alignment vertical="top"/>
    </xf>
    <xf numFmtId="0" fontId="35" fillId="26" borderId="10" xfId="0" applyFont="1" applyFill="1" applyBorder="1" applyAlignment="1">
      <alignment vertical="top" wrapText="1"/>
    </xf>
    <xf numFmtId="3" fontId="35" fillId="26" borderId="10" xfId="0" applyNumberFormat="1" applyFont="1" applyFill="1" applyBorder="1" applyAlignment="1">
      <alignment vertical="top" wrapText="1"/>
    </xf>
    <xf numFmtId="0" fontId="35" fillId="26" borderId="10" xfId="126" applyFont="1" applyFill="1" applyBorder="1" applyAlignment="1">
      <alignment horizontal="left" vertical="top" wrapText="1"/>
    </xf>
    <xf numFmtId="14" fontId="35" fillId="26" borderId="10" xfId="0" applyNumberFormat="1" applyFont="1" applyFill="1" applyBorder="1" applyAlignment="1">
      <alignment horizontal="right" vertical="top" wrapText="1"/>
    </xf>
    <xf numFmtId="14" fontId="35" fillId="26" borderId="10" xfId="0" applyNumberFormat="1" applyFont="1" applyFill="1" applyBorder="1" applyAlignment="1">
      <alignment vertical="top" wrapText="1"/>
    </xf>
    <xf numFmtId="164" fontId="35" fillId="26" borderId="10" xfId="0" applyNumberFormat="1" applyFont="1" applyFill="1" applyBorder="1" applyAlignment="1">
      <alignment vertical="top" wrapText="1"/>
    </xf>
    <xf numFmtId="166" fontId="44" fillId="26" borderId="10" xfId="0" applyNumberFormat="1" applyFont="1" applyFill="1" applyBorder="1" applyAlignment="1">
      <alignment horizontal="right" vertical="top" wrapText="1"/>
    </xf>
    <xf numFmtId="165" fontId="35" fillId="26" borderId="10" xfId="0" applyNumberFormat="1" applyFont="1" applyFill="1" applyBorder="1" applyAlignment="1">
      <alignment vertical="top" wrapText="1"/>
    </xf>
    <xf numFmtId="0" fontId="35" fillId="26" borderId="10" xfId="0" quotePrefix="1" applyFont="1" applyFill="1" applyBorder="1" applyAlignment="1">
      <alignment vertical="top" wrapText="1"/>
    </xf>
    <xf numFmtId="0" fontId="35" fillId="26" borderId="10" xfId="0" applyFont="1" applyFill="1" applyBorder="1" applyAlignment="1">
      <alignment horizontal="left" vertical="top" wrapText="1"/>
    </xf>
    <xf numFmtId="14" fontId="2" fillId="26" borderId="10" xfId="0" applyNumberFormat="1" applyFont="1" applyFill="1" applyBorder="1" applyAlignment="1">
      <alignment horizontal="left" vertical="top" wrapText="1"/>
    </xf>
    <xf numFmtId="14" fontId="2" fillId="27" borderId="10" xfId="0" applyNumberFormat="1" applyFont="1" applyFill="1" applyBorder="1" applyAlignment="1">
      <alignment horizontal="left" vertical="top"/>
    </xf>
    <xf numFmtId="165" fontId="2" fillId="0" borderId="10" xfId="0" applyNumberFormat="1" applyFont="1" applyBorder="1" applyAlignment="1">
      <alignment horizontal="left" vertical="top" wrapText="1"/>
    </xf>
    <xf numFmtId="0" fontId="2" fillId="27" borderId="10" xfId="0" applyFont="1" applyFill="1" applyBorder="1" applyAlignment="1">
      <alignment horizontal="left" vertical="top" wrapText="1"/>
    </xf>
    <xf numFmtId="0" fontId="2" fillId="0" borderId="30" xfId="0" applyFont="1" applyBorder="1" applyAlignment="1">
      <alignment horizontal="left" vertical="top" wrapText="1"/>
    </xf>
    <xf numFmtId="0" fontId="2" fillId="0" borderId="15" xfId="0" applyFont="1" applyBorder="1" applyAlignment="1">
      <alignment horizontal="left" vertical="top" wrapText="1"/>
    </xf>
    <xf numFmtId="14" fontId="2" fillId="26" borderId="15" xfId="0" applyNumberFormat="1" applyFont="1" applyFill="1" applyBorder="1" applyAlignment="1">
      <alignment horizontal="left" vertical="top" wrapText="1"/>
    </xf>
    <xf numFmtId="14" fontId="2" fillId="0" borderId="15" xfId="0" applyNumberFormat="1" applyFont="1" applyBorder="1" applyAlignment="1">
      <alignment horizontal="left" vertical="top" wrapText="1"/>
    </xf>
    <xf numFmtId="0" fontId="2" fillId="27" borderId="15" xfId="0" applyFont="1" applyFill="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0" xfId="0" applyFont="1" applyAlignment="1">
      <alignment horizontal="left" vertical="top" wrapText="1"/>
    </xf>
    <xf numFmtId="0" fontId="2" fillId="0" borderId="33" xfId="0" applyFont="1" applyBorder="1" applyAlignment="1">
      <alignment horizontal="left" vertical="top" wrapText="1"/>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28" xfId="0" applyFont="1" applyBorder="1" applyAlignment="1">
      <alignment horizontal="left" vertical="top" wrapText="1"/>
    </xf>
    <xf numFmtId="0" fontId="2" fillId="0" borderId="20" xfId="0" applyFont="1" applyBorder="1" applyAlignment="1">
      <alignment horizontal="left" vertical="top" wrapText="1"/>
    </xf>
    <xf numFmtId="0" fontId="2" fillId="0" borderId="10" xfId="0" applyFont="1" applyBorder="1" applyAlignment="1">
      <alignment horizontal="left" vertical="top"/>
    </xf>
    <xf numFmtId="0" fontId="2" fillId="31" borderId="10" xfId="0" applyFont="1" applyFill="1" applyBorder="1" applyAlignment="1">
      <alignment horizontal="left" vertical="top" wrapText="1"/>
    </xf>
    <xf numFmtId="0" fontId="34" fillId="0" borderId="23" xfId="0" applyFont="1" applyBorder="1" applyAlignment="1">
      <alignment horizontal="left" vertical="top" wrapText="1"/>
    </xf>
    <xf numFmtId="0" fontId="2" fillId="26" borderId="15" xfId="0" applyFont="1" applyFill="1" applyBorder="1" applyAlignment="1">
      <alignment vertical="top" wrapText="1"/>
    </xf>
    <xf numFmtId="0" fontId="2" fillId="31" borderId="15" xfId="0" applyFont="1" applyFill="1" applyBorder="1" applyAlignment="1">
      <alignment horizontal="left" vertical="top" wrapText="1"/>
    </xf>
    <xf numFmtId="0" fontId="34" fillId="27" borderId="15" xfId="0" applyFont="1" applyFill="1" applyBorder="1" applyAlignment="1">
      <alignment horizontal="left" vertical="top" wrapText="1"/>
    </xf>
    <xf numFmtId="0" fontId="32" fillId="27" borderId="15" xfId="0" applyFont="1" applyFill="1" applyBorder="1" applyAlignment="1">
      <alignment horizontal="left" vertical="top" wrapText="1"/>
    </xf>
    <xf numFmtId="0" fontId="34" fillId="27" borderId="31" xfId="0" applyFont="1" applyFill="1" applyBorder="1" applyAlignment="1">
      <alignment vertical="top" wrapText="1"/>
    </xf>
    <xf numFmtId="0" fontId="40" fillId="0" borderId="0" xfId="0" applyFont="1" applyAlignment="1">
      <alignment horizontal="left" vertical="top" wrapText="1"/>
    </xf>
    <xf numFmtId="0" fontId="2" fillId="0" borderId="32" xfId="0" applyFont="1" applyBorder="1" applyAlignment="1">
      <alignment horizontal="left" vertical="top" wrapText="1"/>
    </xf>
    <xf numFmtId="0" fontId="34" fillId="0" borderId="28" xfId="0" applyFont="1" applyBorder="1" applyAlignment="1">
      <alignment horizontal="left" vertical="top"/>
    </xf>
    <xf numFmtId="0" fontId="34" fillId="0" borderId="16" xfId="0" applyFont="1" applyBorder="1" applyAlignment="1">
      <alignment horizontal="left" vertical="top" wrapText="1"/>
    </xf>
    <xf numFmtId="0" fontId="34" fillId="27" borderId="16" xfId="0" applyFont="1" applyFill="1" applyBorder="1" applyAlignment="1">
      <alignment horizontal="left" vertical="top" wrapText="1"/>
    </xf>
    <xf numFmtId="0" fontId="34" fillId="0" borderId="29" xfId="0" applyFont="1" applyBorder="1" applyAlignment="1">
      <alignment horizontal="left" vertical="top" wrapText="1"/>
    </xf>
    <xf numFmtId="0" fontId="40" fillId="0" borderId="0" xfId="0" applyFont="1" applyAlignment="1">
      <alignment horizontal="left" vertical="top"/>
    </xf>
    <xf numFmtId="0" fontId="34" fillId="0" borderId="10" xfId="0" applyFont="1" applyBorder="1" applyAlignment="1">
      <alignment horizontal="left" vertical="top"/>
    </xf>
    <xf numFmtId="8" fontId="2" fillId="27" borderId="10" xfId="0" applyNumberFormat="1" applyFont="1" applyFill="1" applyBorder="1" applyAlignment="1">
      <alignment horizontal="left" vertical="top" wrapText="1"/>
    </xf>
    <xf numFmtId="0" fontId="34" fillId="27" borderId="10" xfId="0" applyFont="1" applyFill="1" applyBorder="1" applyAlignment="1">
      <alignment horizontal="left" vertical="top" wrapText="1"/>
    </xf>
    <xf numFmtId="0" fontId="25" fillId="0" borderId="10" xfId="127" applyFont="1" applyFill="1" applyBorder="1" applyAlignment="1" applyProtection="1">
      <alignment vertical="top"/>
    </xf>
    <xf numFmtId="14" fontId="2" fillId="0" borderId="14" xfId="0" applyNumberFormat="1" applyFont="1" applyBorder="1" applyAlignment="1">
      <alignment vertical="top" wrapText="1"/>
    </xf>
    <xf numFmtId="0" fontId="2" fillId="0" borderId="14" xfId="0" applyFont="1" applyBorder="1" applyAlignment="1">
      <alignment horizontal="left" vertical="top" wrapText="1"/>
    </xf>
    <xf numFmtId="8" fontId="2" fillId="0" borderId="10" xfId="0" applyNumberFormat="1" applyFont="1" applyBorder="1" applyAlignment="1">
      <alignment horizontal="left" vertical="top" wrapText="1"/>
    </xf>
    <xf numFmtId="8" fontId="2" fillId="0" borderId="14" xfId="0" applyNumberFormat="1" applyFont="1" applyBorder="1" applyAlignment="1">
      <alignment horizontal="left" vertical="top" wrapText="1"/>
    </xf>
    <xf numFmtId="166" fontId="2" fillId="0" borderId="10" xfId="0" applyNumberFormat="1" applyFont="1" applyBorder="1" applyAlignment="1">
      <alignment vertical="top" wrapText="1"/>
    </xf>
    <xf numFmtId="0" fontId="32" fillId="27" borderId="10" xfId="0" applyFont="1" applyFill="1" applyBorder="1" applyAlignment="1">
      <alignment vertical="top"/>
    </xf>
    <xf numFmtId="14" fontId="32" fillId="27" borderId="10" xfId="0" applyNumberFormat="1" applyFont="1" applyFill="1" applyBorder="1" applyAlignment="1">
      <alignment vertical="top"/>
    </xf>
    <xf numFmtId="164" fontId="2" fillId="27" borderId="10" xfId="42" applyFont="1" applyFill="1" applyBorder="1" applyAlignment="1">
      <alignment vertical="top" wrapText="1"/>
    </xf>
    <xf numFmtId="0" fontId="32" fillId="26" borderId="10" xfId="0" applyFont="1" applyFill="1" applyBorder="1" applyAlignment="1">
      <alignment vertical="top"/>
    </xf>
    <xf numFmtId="0" fontId="32" fillId="27" borderId="10" xfId="0" applyFont="1" applyFill="1" applyBorder="1" applyAlignment="1">
      <alignment vertical="top" wrapText="1"/>
    </xf>
    <xf numFmtId="0" fontId="32" fillId="0" borderId="0" xfId="0" applyFont="1" applyAlignment="1">
      <alignment vertical="top"/>
    </xf>
    <xf numFmtId="9" fontId="32" fillId="27" borderId="10" xfId="0" applyNumberFormat="1" applyFont="1" applyFill="1" applyBorder="1" applyAlignment="1">
      <alignment vertical="top"/>
    </xf>
    <xf numFmtId="0" fontId="2" fillId="0" borderId="10" xfId="129" applyBorder="1" applyAlignment="1">
      <alignment vertical="top" wrapText="1"/>
    </xf>
    <xf numFmtId="0" fontId="2" fillId="27" borderId="10" xfId="126" applyFill="1" applyBorder="1" applyAlignment="1">
      <alignment horizontal="left" vertical="top" wrapText="1"/>
    </xf>
    <xf numFmtId="0" fontId="2" fillId="26" borderId="10" xfId="126" applyFill="1" applyBorder="1" applyAlignment="1">
      <alignment horizontal="left" vertical="top" wrapText="1"/>
    </xf>
    <xf numFmtId="14" fontId="2" fillId="27" borderId="10" xfId="126" applyNumberFormat="1" applyFill="1" applyBorder="1" applyAlignment="1">
      <alignment horizontal="right" vertical="top"/>
    </xf>
    <xf numFmtId="164" fontId="2" fillId="0" borderId="10" xfId="126" applyNumberFormat="1" applyBorder="1" applyAlignment="1">
      <alignment horizontal="left" vertical="top" wrapText="1"/>
    </xf>
    <xf numFmtId="164" fontId="2" fillId="27" borderId="10" xfId="126" applyNumberFormat="1" applyFill="1" applyBorder="1" applyAlignment="1">
      <alignment horizontal="left" vertical="top" wrapText="1"/>
    </xf>
    <xf numFmtId="164" fontId="2" fillId="26" borderId="10" xfId="126" applyNumberFormat="1" applyFill="1" applyBorder="1" applyAlignment="1">
      <alignment horizontal="left" vertical="top" wrapText="1"/>
    </xf>
    <xf numFmtId="10" fontId="2" fillId="0" borderId="10" xfId="126" applyNumberFormat="1" applyBorder="1" applyAlignment="1">
      <alignment horizontal="left" vertical="top" wrapText="1"/>
    </xf>
    <xf numFmtId="165" fontId="2" fillId="0" borderId="10" xfId="126" applyNumberFormat="1" applyBorder="1" applyAlignment="1">
      <alignment horizontal="left" vertical="top" wrapText="1"/>
    </xf>
    <xf numFmtId="0" fontId="0" fillId="0" borderId="10" xfId="0" applyBorder="1" applyAlignment="1">
      <alignment vertical="top" wrapText="1"/>
    </xf>
    <xf numFmtId="0" fontId="0" fillId="27" borderId="10" xfId="0" applyFill="1" applyBorder="1" applyAlignment="1">
      <alignment vertical="top" wrapText="1"/>
    </xf>
    <xf numFmtId="166" fontId="45" fillId="27" borderId="14" xfId="0" applyNumberFormat="1" applyFont="1" applyFill="1" applyBorder="1" applyAlignment="1">
      <alignment horizontal="right" vertical="top" wrapText="1"/>
    </xf>
    <xf numFmtId="166" fontId="45" fillId="27" borderId="10" xfId="0" applyNumberFormat="1" applyFont="1" applyFill="1" applyBorder="1" applyAlignment="1">
      <alignment horizontal="right" vertical="top" wrapText="1"/>
    </xf>
    <xf numFmtId="166" fontId="46" fillId="27" borderId="10" xfId="0" applyNumberFormat="1" applyFont="1" applyFill="1" applyBorder="1" applyAlignment="1">
      <alignment horizontal="right" vertical="top" wrapText="1"/>
    </xf>
    <xf numFmtId="44" fontId="2" fillId="31" borderId="10" xfId="128" applyFont="1" applyFill="1" applyBorder="1" applyAlignment="1">
      <alignment vertical="top"/>
    </xf>
    <xf numFmtId="44" fontId="2" fillId="26" borderId="10" xfId="128" applyFont="1" applyFill="1" applyBorder="1" applyAlignment="1">
      <alignment horizontal="right" vertical="top"/>
    </xf>
    <xf numFmtId="10" fontId="2" fillId="26" borderId="10" xfId="130" applyNumberFormat="1" applyFont="1" applyFill="1" applyBorder="1" applyAlignment="1">
      <alignment horizontal="right" vertical="top"/>
    </xf>
    <xf numFmtId="10" fontId="2" fillId="26" borderId="10" xfId="130" applyNumberFormat="1" applyFont="1" applyFill="1" applyBorder="1" applyAlignment="1">
      <alignment horizontal="right" vertical="top" wrapText="1"/>
    </xf>
    <xf numFmtId="0" fontId="35" fillId="26" borderId="10" xfId="29" applyFont="1" applyFill="1" applyBorder="1" applyAlignment="1" applyProtection="1">
      <alignment vertical="top" wrapText="1"/>
    </xf>
    <xf numFmtId="14" fontId="35" fillId="26" borderId="10" xfId="0" applyNumberFormat="1" applyFont="1" applyFill="1" applyBorder="1" applyAlignment="1">
      <alignment vertical="top"/>
    </xf>
    <xf numFmtId="44" fontId="35" fillId="26" borderId="10" xfId="128" applyFont="1" applyFill="1" applyBorder="1" applyAlignment="1">
      <alignment vertical="top"/>
    </xf>
    <xf numFmtId="0" fontId="35" fillId="26" borderId="10" xfId="0" applyFont="1" applyFill="1" applyBorder="1" applyAlignment="1">
      <alignment horizontal="left" vertical="top"/>
    </xf>
    <xf numFmtId="44" fontId="35" fillId="26" borderId="10" xfId="128" applyFont="1" applyFill="1" applyBorder="1" applyAlignment="1">
      <alignment horizontal="right" vertical="top"/>
    </xf>
    <xf numFmtId="10" fontId="35" fillId="26" borderId="10" xfId="130" applyNumberFormat="1" applyFont="1" applyFill="1" applyBorder="1" applyAlignment="1">
      <alignment horizontal="right" vertical="top"/>
    </xf>
    <xf numFmtId="0" fontId="35" fillId="26" borderId="10" xfId="0" applyFont="1" applyFill="1" applyBorder="1" applyAlignment="1">
      <alignment vertical="top"/>
    </xf>
    <xf numFmtId="10" fontId="2" fillId="31" borderId="10" xfId="130" applyNumberFormat="1" applyFont="1" applyFill="1" applyBorder="1" applyAlignment="1">
      <alignment horizontal="right" vertical="top"/>
    </xf>
    <xf numFmtId="44" fontId="2" fillId="27" borderId="10" xfId="128" applyFont="1" applyFill="1" applyBorder="1" applyAlignment="1">
      <alignment vertical="top"/>
    </xf>
    <xf numFmtId="0" fontId="2" fillId="27" borderId="10" xfId="0" applyFont="1" applyFill="1" applyBorder="1" applyAlignment="1">
      <alignment horizontal="left" vertical="top"/>
    </xf>
    <xf numFmtId="10" fontId="2" fillId="26" borderId="10" xfId="0" applyNumberFormat="1" applyFont="1" applyFill="1" applyBorder="1" applyAlignment="1">
      <alignment horizontal="right" vertical="top"/>
    </xf>
    <xf numFmtId="9" fontId="2" fillId="31" borderId="10" xfId="0" applyNumberFormat="1" applyFont="1" applyFill="1" applyBorder="1" applyAlignment="1">
      <alignment horizontal="right" vertical="top"/>
    </xf>
    <xf numFmtId="44" fontId="35" fillId="27" borderId="10" xfId="128" applyFont="1" applyFill="1" applyBorder="1" applyAlignment="1">
      <alignment horizontal="right" vertical="top"/>
    </xf>
    <xf numFmtId="9" fontId="35" fillId="27" borderId="10" xfId="0" applyNumberFormat="1" applyFont="1" applyFill="1" applyBorder="1" applyAlignment="1">
      <alignment horizontal="right" vertical="top"/>
    </xf>
    <xf numFmtId="10" fontId="35" fillId="27" borderId="10" xfId="0" applyNumberFormat="1" applyFont="1" applyFill="1" applyBorder="1" applyAlignment="1">
      <alignment horizontal="right" vertical="top" wrapText="1"/>
    </xf>
    <xf numFmtId="0" fontId="2" fillId="0" borderId="10" xfId="0" applyFont="1" applyBorder="1" applyAlignment="1">
      <alignment horizontal="right" vertical="top"/>
    </xf>
    <xf numFmtId="10" fontId="2" fillId="31" borderId="10" xfId="0" applyNumberFormat="1" applyFont="1" applyFill="1" applyBorder="1" applyAlignment="1">
      <alignment horizontal="right" vertical="top"/>
    </xf>
    <xf numFmtId="10" fontId="2" fillId="26" borderId="10" xfId="130" applyNumberFormat="1" applyFont="1" applyFill="1" applyBorder="1" applyAlignment="1">
      <alignment vertical="top" wrapText="1"/>
    </xf>
    <xf numFmtId="0" fontId="2" fillId="31" borderId="10" xfId="29" applyFont="1" applyFill="1" applyBorder="1" applyAlignment="1" applyProtection="1">
      <alignment vertical="top" wrapText="1"/>
    </xf>
    <xf numFmtId="0" fontId="2" fillId="31" borderId="10" xfId="0" applyFont="1" applyFill="1" applyBorder="1" applyAlignment="1">
      <alignment horizontal="left" vertical="top"/>
    </xf>
    <xf numFmtId="44" fontId="2" fillId="26" borderId="10" xfId="128" applyFont="1" applyFill="1" applyBorder="1" applyAlignment="1">
      <alignment vertical="top"/>
    </xf>
    <xf numFmtId="9" fontId="2" fillId="31" borderId="10" xfId="0" applyNumberFormat="1" applyFont="1" applyFill="1" applyBorder="1" applyAlignment="1">
      <alignment horizontal="right" vertical="top" wrapText="1"/>
    </xf>
    <xf numFmtId="9" fontId="2" fillId="31" borderId="10" xfId="0" applyNumberFormat="1" applyFont="1" applyFill="1" applyBorder="1" applyAlignment="1">
      <alignment vertical="top" wrapText="1"/>
    </xf>
    <xf numFmtId="0" fontId="2" fillId="31" borderId="10" xfId="0" applyFont="1" applyFill="1" applyBorder="1" applyAlignment="1">
      <alignment vertical="top"/>
    </xf>
    <xf numFmtId="166" fontId="34" fillId="27" borderId="10" xfId="0" applyNumberFormat="1" applyFont="1" applyFill="1" applyBorder="1" applyAlignment="1">
      <alignment horizontal="left" vertical="top" wrapText="1"/>
    </xf>
    <xf numFmtId="166" fontId="0" fillId="27" borderId="10" xfId="0" applyNumberFormat="1" applyFill="1" applyBorder="1" applyAlignment="1">
      <alignment horizontal="right" vertical="top" wrapText="1"/>
    </xf>
    <xf numFmtId="166" fontId="0" fillId="27" borderId="10" xfId="0" applyNumberFormat="1" applyFill="1" applyBorder="1" applyAlignment="1">
      <alignment horizontal="left" vertical="top" wrapText="1"/>
    </xf>
    <xf numFmtId="166" fontId="34" fillId="26" borderId="10" xfId="0" applyNumberFormat="1" applyFont="1" applyFill="1" applyBorder="1" applyAlignment="1">
      <alignment horizontal="right" vertical="top" wrapText="1"/>
    </xf>
    <xf numFmtId="14" fontId="35" fillId="27" borderId="10" xfId="0" applyNumberFormat="1" applyFont="1" applyFill="1" applyBorder="1" applyAlignment="1">
      <alignment horizontal="left" vertical="top" wrapText="1"/>
    </xf>
    <xf numFmtId="14" fontId="35" fillId="27" borderId="10" xfId="0" applyNumberFormat="1" applyFont="1" applyFill="1" applyBorder="1" applyAlignment="1">
      <alignment horizontal="left" vertical="top"/>
    </xf>
    <xf numFmtId="165" fontId="35" fillId="27" borderId="10" xfId="0" applyNumberFormat="1" applyFont="1" applyFill="1" applyBorder="1" applyAlignment="1">
      <alignment horizontal="left" vertical="top" wrapText="1"/>
    </xf>
    <xf numFmtId="0" fontId="0" fillId="27" borderId="10" xfId="0" applyFill="1" applyBorder="1" applyAlignment="1">
      <alignment vertical="top"/>
    </xf>
    <xf numFmtId="0" fontId="2" fillId="26" borderId="10" xfId="126" applyFill="1" applyBorder="1" applyAlignment="1">
      <alignment vertical="top" wrapText="1"/>
    </xf>
    <xf numFmtId="14" fontId="0" fillId="26" borderId="10" xfId="0" applyNumberFormat="1" applyFill="1" applyBorder="1" applyAlignment="1">
      <alignment horizontal="right" vertical="top"/>
    </xf>
    <xf numFmtId="14" fontId="0" fillId="27" borderId="10" xfId="0" applyNumberFormat="1" applyFill="1" applyBorder="1" applyAlignment="1">
      <alignment vertical="top"/>
    </xf>
    <xf numFmtId="44" fontId="0" fillId="0" borderId="10" xfId="0" applyNumberFormat="1" applyBorder="1" applyAlignment="1">
      <alignment vertical="top"/>
    </xf>
    <xf numFmtId="10" fontId="0" fillId="0" borderId="10" xfId="0" applyNumberFormat="1" applyBorder="1" applyAlignment="1">
      <alignment vertical="top"/>
    </xf>
    <xf numFmtId="10" fontId="0" fillId="0" borderId="10" xfId="130" applyNumberFormat="1" applyFont="1" applyFill="1" applyBorder="1" applyAlignment="1">
      <alignment vertical="top"/>
    </xf>
    <xf numFmtId="0" fontId="0" fillId="0" borderId="0" xfId="0" applyAlignment="1">
      <alignment horizontal="left" vertical="top"/>
    </xf>
    <xf numFmtId="10" fontId="2" fillId="26" borderId="10" xfId="126" applyNumberFormat="1" applyFill="1" applyBorder="1" applyAlignment="1">
      <alignment horizontal="left" vertical="top" wrapText="1"/>
    </xf>
    <xf numFmtId="44" fontId="0" fillId="27" borderId="10" xfId="0" applyNumberFormat="1" applyFill="1" applyBorder="1" applyAlignment="1">
      <alignment vertical="top"/>
    </xf>
    <xf numFmtId="0" fontId="0" fillId="26" borderId="10" xfId="0" applyFill="1" applyBorder="1" applyAlignment="1">
      <alignment vertical="top"/>
    </xf>
    <xf numFmtId="10" fontId="0" fillId="26" borderId="10" xfId="0" applyNumberFormat="1" applyFill="1" applyBorder="1" applyAlignment="1">
      <alignment vertical="top"/>
    </xf>
    <xf numFmtId="8" fontId="2" fillId="26" borderId="14" xfId="0" applyNumberFormat="1" applyFont="1" applyFill="1" applyBorder="1" applyAlignment="1">
      <alignment vertical="top" wrapText="1"/>
    </xf>
    <xf numFmtId="0" fontId="25" fillId="30" borderId="13" xfId="29" applyFont="1" applyFill="1" applyBorder="1" applyAlignment="1" applyProtection="1">
      <alignment horizontal="left" vertical="top"/>
    </xf>
    <xf numFmtId="0" fontId="25" fillId="0" borderId="0" xfId="29" applyFont="1" applyFill="1" applyBorder="1" applyAlignment="1" applyProtection="1">
      <alignment horizontal="left" vertical="top"/>
    </xf>
    <xf numFmtId="0" fontId="2" fillId="0" borderId="10" xfId="29" applyFont="1" applyFill="1" applyBorder="1" applyAlignment="1" applyProtection="1">
      <alignment horizontal="left" vertical="top"/>
    </xf>
    <xf numFmtId="14" fontId="2" fillId="0" borderId="10" xfId="0" applyNumberFormat="1" applyFont="1" applyBorder="1" applyAlignment="1">
      <alignment horizontal="left" vertical="top"/>
    </xf>
    <xf numFmtId="164" fontId="2" fillId="27" borderId="10" xfId="0" applyNumberFormat="1" applyFont="1" applyFill="1" applyBorder="1" applyAlignment="1">
      <alignment horizontal="left" vertical="top" wrapText="1"/>
    </xf>
    <xf numFmtId="164" fontId="2" fillId="26" borderId="10" xfId="0" applyNumberFormat="1" applyFont="1" applyFill="1" applyBorder="1" applyAlignment="1">
      <alignment horizontal="left" vertical="top" wrapText="1"/>
    </xf>
    <xf numFmtId="0" fontId="2" fillId="0" borderId="11" xfId="0" applyFont="1" applyBorder="1" applyAlignment="1">
      <alignment horizontal="left" vertical="top" wrapText="1"/>
    </xf>
    <xf numFmtId="165" fontId="2" fillId="27" borderId="10" xfId="0" applyNumberFormat="1" applyFont="1" applyFill="1" applyBorder="1" applyAlignment="1">
      <alignment horizontal="left" vertical="top" wrapText="1"/>
    </xf>
    <xf numFmtId="0" fontId="2" fillId="0" borderId="12" xfId="0" applyFont="1" applyBorder="1" applyAlignment="1">
      <alignment horizontal="left" vertical="top" wrapText="1"/>
    </xf>
    <xf numFmtId="0" fontId="2" fillId="0" borderId="17" xfId="0" applyFont="1" applyBorder="1" applyAlignment="1">
      <alignment horizontal="left" vertical="top" wrapText="1"/>
    </xf>
    <xf numFmtId="0" fontId="47" fillId="0" borderId="17" xfId="0" applyFont="1" applyBorder="1" applyAlignment="1">
      <alignment horizontal="left" vertical="top" wrapText="1"/>
    </xf>
    <xf numFmtId="8" fontId="2" fillId="34" borderId="17" xfId="0" applyNumberFormat="1" applyFont="1" applyFill="1" applyBorder="1" applyAlignment="1">
      <alignment horizontal="left" vertical="top" wrapText="1"/>
    </xf>
    <xf numFmtId="10" fontId="47" fillId="27" borderId="17" xfId="0" applyNumberFormat="1" applyFont="1" applyFill="1" applyBorder="1" applyAlignment="1">
      <alignment horizontal="left" vertical="top" wrapText="1"/>
    </xf>
    <xf numFmtId="8" fontId="47" fillId="27" borderId="17" xfId="0" applyNumberFormat="1" applyFont="1" applyFill="1" applyBorder="1" applyAlignment="1">
      <alignment horizontal="left" vertical="top" wrapText="1"/>
    </xf>
    <xf numFmtId="0" fontId="25" fillId="33" borderId="12" xfId="0" applyFont="1" applyFill="1" applyBorder="1" applyAlignment="1">
      <alignment horizontal="left" vertical="top"/>
    </xf>
    <xf numFmtId="0" fontId="25" fillId="33" borderId="17" xfId="0" applyFont="1" applyFill="1" applyBorder="1" applyAlignment="1">
      <alignment horizontal="left" vertical="top"/>
    </xf>
    <xf numFmtId="0" fontId="25" fillId="33" borderId="18" xfId="0" applyFont="1" applyFill="1" applyBorder="1" applyAlignment="1">
      <alignment horizontal="left" vertical="top"/>
    </xf>
    <xf numFmtId="0" fontId="25" fillId="33" borderId="13" xfId="0" applyFont="1" applyFill="1" applyBorder="1" applyAlignment="1">
      <alignment horizontal="left" vertical="top"/>
    </xf>
    <xf numFmtId="10" fontId="47" fillId="0" borderId="17" xfId="0" applyNumberFormat="1" applyFont="1" applyBorder="1" applyAlignment="1">
      <alignment horizontal="left" vertical="top" wrapText="1"/>
    </xf>
    <xf numFmtId="8" fontId="47" fillId="34" borderId="17" xfId="0" applyNumberFormat="1" applyFont="1" applyFill="1" applyBorder="1" applyAlignment="1">
      <alignment horizontal="left" vertical="top" wrapText="1"/>
    </xf>
  </cellXfs>
  <cellStyles count="131">
    <cellStyle name="20% - Accent1" xfId="1" builtinId="30" customBuiltin="1"/>
    <cellStyle name="20% - Accent1 2" xfId="47" xr:uid="{00000000-0005-0000-0000-000001000000}"/>
    <cellStyle name="20% - Accent1 3" xfId="75" xr:uid="{00000000-0005-0000-0000-000002000000}"/>
    <cellStyle name="20% - Accent2" xfId="2" builtinId="34" customBuiltin="1"/>
    <cellStyle name="20% - Accent2 2" xfId="48" xr:uid="{00000000-0005-0000-0000-000004000000}"/>
    <cellStyle name="20% - Accent2 3" xfId="76" xr:uid="{00000000-0005-0000-0000-000005000000}"/>
    <cellStyle name="20% - Accent3" xfId="3" builtinId="38" customBuiltin="1"/>
    <cellStyle name="20% - Accent3 2" xfId="49" xr:uid="{00000000-0005-0000-0000-000007000000}"/>
    <cellStyle name="20% - Accent3 3" xfId="77" xr:uid="{00000000-0005-0000-0000-000008000000}"/>
    <cellStyle name="20% - Accent4" xfId="4" builtinId="42" customBuiltin="1"/>
    <cellStyle name="20% - Accent4 2" xfId="50" xr:uid="{00000000-0005-0000-0000-00000A000000}"/>
    <cellStyle name="20% - Accent4 3" xfId="78" xr:uid="{00000000-0005-0000-0000-00000B000000}"/>
    <cellStyle name="20% - Accent5" xfId="5" builtinId="46" customBuiltin="1"/>
    <cellStyle name="20% - Accent5 2" xfId="51" xr:uid="{00000000-0005-0000-0000-00000D000000}"/>
    <cellStyle name="20% - Accent5 3" xfId="79" xr:uid="{00000000-0005-0000-0000-00000E000000}"/>
    <cellStyle name="20% - Accent6" xfId="6" builtinId="50" customBuiltin="1"/>
    <cellStyle name="20% - Accent6 2" xfId="52" xr:uid="{00000000-0005-0000-0000-000010000000}"/>
    <cellStyle name="20% - Accent6 3" xfId="80" xr:uid="{00000000-0005-0000-0000-000011000000}"/>
    <cellStyle name="40% - Accent1" xfId="7" builtinId="31" customBuiltin="1"/>
    <cellStyle name="40% - Accent1 2" xfId="53" xr:uid="{00000000-0005-0000-0000-000013000000}"/>
    <cellStyle name="40% - Accent1 3" xfId="81" xr:uid="{00000000-0005-0000-0000-000014000000}"/>
    <cellStyle name="40% - Accent2" xfId="8" builtinId="35" customBuiltin="1"/>
    <cellStyle name="40% - Accent2 2" xfId="54" xr:uid="{00000000-0005-0000-0000-000016000000}"/>
    <cellStyle name="40% - Accent2 3" xfId="82" xr:uid="{00000000-0005-0000-0000-000017000000}"/>
    <cellStyle name="40% - Accent3" xfId="9" builtinId="39" customBuiltin="1"/>
    <cellStyle name="40% - Accent3 2" xfId="55" xr:uid="{00000000-0005-0000-0000-000019000000}"/>
    <cellStyle name="40% - Accent3 3" xfId="83" xr:uid="{00000000-0005-0000-0000-00001A000000}"/>
    <cellStyle name="40% - Accent4" xfId="10" builtinId="43" customBuiltin="1"/>
    <cellStyle name="40% - Accent4 2" xfId="56" xr:uid="{00000000-0005-0000-0000-00001C000000}"/>
    <cellStyle name="40% - Accent4 3" xfId="84" xr:uid="{00000000-0005-0000-0000-00001D000000}"/>
    <cellStyle name="40% - Accent5" xfId="11" builtinId="47" customBuiltin="1"/>
    <cellStyle name="40% - Accent5 2" xfId="57" xr:uid="{00000000-0005-0000-0000-00001F000000}"/>
    <cellStyle name="40% - Accent5 3" xfId="85" xr:uid="{00000000-0005-0000-0000-000020000000}"/>
    <cellStyle name="40% - Accent6" xfId="12" builtinId="51" customBuiltin="1"/>
    <cellStyle name="40% - Accent6 2" xfId="58" xr:uid="{00000000-0005-0000-0000-000022000000}"/>
    <cellStyle name="40% - Accent6 3" xfId="86" xr:uid="{00000000-0005-0000-0000-000023000000}"/>
    <cellStyle name="60% - Accent1" xfId="13" builtinId="32" customBuiltin="1"/>
    <cellStyle name="60% - Accent1 2" xfId="59" xr:uid="{00000000-0005-0000-0000-000025000000}"/>
    <cellStyle name="60% - Accent1 3" xfId="87" xr:uid="{00000000-0005-0000-0000-000026000000}"/>
    <cellStyle name="60% - Accent2" xfId="14" builtinId="36" customBuiltin="1"/>
    <cellStyle name="60% - Accent2 2" xfId="60" xr:uid="{00000000-0005-0000-0000-000028000000}"/>
    <cellStyle name="60% - Accent2 3" xfId="88" xr:uid="{00000000-0005-0000-0000-000029000000}"/>
    <cellStyle name="60% - Accent3" xfId="15" builtinId="40" customBuiltin="1"/>
    <cellStyle name="60% - Accent3 2" xfId="61" xr:uid="{00000000-0005-0000-0000-00002B000000}"/>
    <cellStyle name="60% - Accent3 3" xfId="89" xr:uid="{00000000-0005-0000-0000-00002C000000}"/>
    <cellStyle name="60% - Accent4" xfId="16" builtinId="44" customBuiltin="1"/>
    <cellStyle name="60% - Accent4 2" xfId="62" xr:uid="{00000000-0005-0000-0000-00002E000000}"/>
    <cellStyle name="60% - Accent4 3" xfId="90" xr:uid="{00000000-0005-0000-0000-00002F000000}"/>
    <cellStyle name="60% - Accent5" xfId="17" builtinId="48" customBuiltin="1"/>
    <cellStyle name="60% - Accent5 2" xfId="63" xr:uid="{00000000-0005-0000-0000-000031000000}"/>
    <cellStyle name="60% - Accent5 3" xfId="91" xr:uid="{00000000-0005-0000-0000-000032000000}"/>
    <cellStyle name="60% - Accent6" xfId="18" builtinId="52" customBuiltin="1"/>
    <cellStyle name="60% - Accent6 2" xfId="64" xr:uid="{00000000-0005-0000-0000-000034000000}"/>
    <cellStyle name="60% - Accent6 3" xfId="92" xr:uid="{00000000-0005-0000-0000-000035000000}"/>
    <cellStyle name="Accent1" xfId="19" builtinId="29" customBuiltin="1"/>
    <cellStyle name="Accent1 2" xfId="65" xr:uid="{00000000-0005-0000-0000-000037000000}"/>
    <cellStyle name="Accent1 3" xfId="93" xr:uid="{00000000-0005-0000-0000-000038000000}"/>
    <cellStyle name="Accent2" xfId="20" builtinId="33" customBuiltin="1"/>
    <cellStyle name="Accent2 2" xfId="66" xr:uid="{00000000-0005-0000-0000-00003A000000}"/>
    <cellStyle name="Accent2 3" xfId="94" xr:uid="{00000000-0005-0000-0000-00003B000000}"/>
    <cellStyle name="Accent3" xfId="21" builtinId="37" customBuiltin="1"/>
    <cellStyle name="Accent3 2" xfId="67" xr:uid="{00000000-0005-0000-0000-00003D000000}"/>
    <cellStyle name="Accent3 3" xfId="95" xr:uid="{00000000-0005-0000-0000-00003E000000}"/>
    <cellStyle name="Accent4" xfId="22" builtinId="41" customBuiltin="1"/>
    <cellStyle name="Accent4 2" xfId="68" xr:uid="{00000000-0005-0000-0000-000040000000}"/>
    <cellStyle name="Accent4 3" xfId="96" xr:uid="{00000000-0005-0000-0000-000041000000}"/>
    <cellStyle name="Accent5" xfId="23" builtinId="45" customBuiltin="1"/>
    <cellStyle name="Accent5 2" xfId="69" xr:uid="{00000000-0005-0000-0000-000043000000}"/>
    <cellStyle name="Accent5 3" xfId="97" xr:uid="{00000000-0005-0000-0000-000044000000}"/>
    <cellStyle name="Accent6" xfId="24" builtinId="49" customBuiltin="1"/>
    <cellStyle name="Accent6 2" xfId="70" xr:uid="{00000000-0005-0000-0000-000046000000}"/>
    <cellStyle name="Accent6 3" xfId="98" xr:uid="{00000000-0005-0000-0000-000047000000}"/>
    <cellStyle name="Berekening" xfId="25" builtinId="22" customBuiltin="1"/>
    <cellStyle name="Berekening 2" xfId="99" xr:uid="{00000000-0005-0000-0000-000049000000}"/>
    <cellStyle name="Controlecel" xfId="26" builtinId="23" customBuiltin="1"/>
    <cellStyle name="Controlecel 2" xfId="100" xr:uid="{00000000-0005-0000-0000-00004B000000}"/>
    <cellStyle name="Currency 2" xfId="71" xr:uid="{00000000-0005-0000-0000-00004C000000}"/>
    <cellStyle name="Currency 2 2" xfId="120" xr:uid="{00000000-0005-0000-0000-00004D000000}"/>
    <cellStyle name="Currency 3" xfId="73" xr:uid="{00000000-0005-0000-0000-00004E000000}"/>
    <cellStyle name="Currency 3 2" xfId="122" xr:uid="{00000000-0005-0000-0000-00004F000000}"/>
    <cellStyle name="Gekoppelde cel" xfId="27" builtinId="24" customBuiltin="1"/>
    <cellStyle name="Gekoppelde cel 2" xfId="101" xr:uid="{00000000-0005-0000-0000-000051000000}"/>
    <cellStyle name="Goed" xfId="28" builtinId="26" customBuiltin="1"/>
    <cellStyle name="Goed 2" xfId="102" xr:uid="{00000000-0005-0000-0000-000053000000}"/>
    <cellStyle name="Hyperlink" xfId="29" builtinId="8"/>
    <cellStyle name="Hyperlink 3" xfId="127" xr:uid="{6BBB38A0-B0B1-4FE9-A402-3468B4978CC9}"/>
    <cellStyle name="Invoer" xfId="30" builtinId="20" customBuiltin="1"/>
    <cellStyle name="Invoer 2" xfId="103" xr:uid="{00000000-0005-0000-0000-000056000000}"/>
    <cellStyle name="Kop 1" xfId="31" builtinId="16" customBuiltin="1"/>
    <cellStyle name="Kop 1 2" xfId="104" xr:uid="{00000000-0005-0000-0000-000058000000}"/>
    <cellStyle name="Kop 2" xfId="32" builtinId="17" customBuiltin="1"/>
    <cellStyle name="Kop 2 2" xfId="105" xr:uid="{00000000-0005-0000-0000-00005A000000}"/>
    <cellStyle name="Kop 3" xfId="33" builtinId="18" customBuiltin="1"/>
    <cellStyle name="Kop 3 2" xfId="106" xr:uid="{00000000-0005-0000-0000-00005C000000}"/>
    <cellStyle name="Kop 4" xfId="34" builtinId="19" customBuiltin="1"/>
    <cellStyle name="Kop 4 2" xfId="107" xr:uid="{00000000-0005-0000-0000-00005E000000}"/>
    <cellStyle name="Neutraal" xfId="35" builtinId="28" customBuiltin="1"/>
    <cellStyle name="Neutraal 2" xfId="108" xr:uid="{00000000-0005-0000-0000-000060000000}"/>
    <cellStyle name="Normal 2" xfId="46" xr:uid="{00000000-0005-0000-0000-000061000000}"/>
    <cellStyle name="Normal 2 2" xfId="119" xr:uid="{00000000-0005-0000-0000-000062000000}"/>
    <cellStyle name="Normal 3" xfId="72" xr:uid="{00000000-0005-0000-0000-000063000000}"/>
    <cellStyle name="Normal 3 2" xfId="121" xr:uid="{00000000-0005-0000-0000-000064000000}"/>
    <cellStyle name="Notitie" xfId="36" builtinId="10" customBuiltin="1"/>
    <cellStyle name="Notitie 2" xfId="37" xr:uid="{00000000-0005-0000-0000-000066000000}"/>
    <cellStyle name="Notitie 2 2" xfId="110" xr:uid="{00000000-0005-0000-0000-000067000000}"/>
    <cellStyle name="Notitie 3" xfId="109" xr:uid="{00000000-0005-0000-0000-000068000000}"/>
    <cellStyle name="Ongeldig" xfId="38" builtinId="27" customBuiltin="1"/>
    <cellStyle name="Ongeldig 2" xfId="111" xr:uid="{00000000-0005-0000-0000-00006A000000}"/>
    <cellStyle name="Procent" xfId="130" builtinId="5"/>
    <cellStyle name="Standaard" xfId="0" builtinId="0"/>
    <cellStyle name="Standaard 11" xfId="129" xr:uid="{53DA014F-3C95-4912-B008-927695798604}"/>
    <cellStyle name="Standaard 2" xfId="45" xr:uid="{00000000-0005-0000-0000-00006C000000}"/>
    <cellStyle name="Standaard 2 2" xfId="125" xr:uid="{3A46932C-EF3D-4C84-B80B-C000AFA35920}"/>
    <cellStyle name="Standaard 3" xfId="74" xr:uid="{00000000-0005-0000-0000-00006D000000}"/>
    <cellStyle name="Standaard 4" xfId="124" xr:uid="{10A6984E-8C47-42DD-AE6F-14096B9B48B9}"/>
    <cellStyle name="Standaard 7" xfId="126" xr:uid="{49560893-3F05-4847-BE7E-02FE5F43A99E}"/>
    <cellStyle name="Titel" xfId="39" builtinId="15" customBuiltin="1"/>
    <cellStyle name="Titel 2" xfId="112" xr:uid="{00000000-0005-0000-0000-00006F000000}"/>
    <cellStyle name="Totaal" xfId="40" builtinId="25" customBuiltin="1"/>
    <cellStyle name="Totaal 2" xfId="113" xr:uid="{00000000-0005-0000-0000-000071000000}"/>
    <cellStyle name="Uitvoer" xfId="41" builtinId="21" customBuiltin="1"/>
    <cellStyle name="Uitvoer 2" xfId="114" xr:uid="{00000000-0005-0000-0000-000073000000}"/>
    <cellStyle name="Valuta" xfId="128" builtinId="4"/>
    <cellStyle name="Valuta 2" xfId="42" xr:uid="{00000000-0005-0000-0000-000074000000}"/>
    <cellStyle name="Valuta 2 2" xfId="116" xr:uid="{00000000-0005-0000-0000-000075000000}"/>
    <cellStyle name="Valuta 3" xfId="115" xr:uid="{00000000-0005-0000-0000-000076000000}"/>
    <cellStyle name="Valuta 4" xfId="123" xr:uid="{00000000-0005-0000-0000-000077000000}"/>
    <cellStyle name="Verklarende tekst" xfId="43" builtinId="53" customBuiltin="1"/>
    <cellStyle name="Verklarende tekst 2" xfId="117" xr:uid="{00000000-0005-0000-0000-000079000000}"/>
    <cellStyle name="Waarschuwingstekst" xfId="44" builtinId="11" customBuiltin="1"/>
    <cellStyle name="Waarschuwingstekst 2" xfId="118" xr:uid="{00000000-0005-0000-0000-00007B000000}"/>
  </cellStyles>
  <dxfs count="0"/>
  <tableStyles count="0" defaultTableStyle="TableStyleMedium2" defaultPivotStyle="PivotStyleLight16"/>
  <colors>
    <mruColors>
      <color rgb="FFDDE4EC"/>
      <color rgb="FFBDA6BA"/>
      <color rgb="FFA4B7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ensioenfondszuivel.nl/" TargetMode="External"/><Relationship Id="rId3" Type="http://schemas.openxmlformats.org/officeDocument/2006/relationships/hyperlink" Target="http://www.bandenpensioen.nl/" TargetMode="External"/><Relationship Id="rId7" Type="http://schemas.openxmlformats.org/officeDocument/2006/relationships/hyperlink" Target="https://pensioenfondsrobeco.nl/" TargetMode="External"/><Relationship Id="rId2" Type="http://schemas.openxmlformats.org/officeDocument/2006/relationships/hyperlink" Target="https://www.pensioenkappers.nl/" TargetMode="External"/><Relationship Id="rId1" Type="http://schemas.openxmlformats.org/officeDocument/2006/relationships/hyperlink" Target="https://www.pensioenkappers.nl/" TargetMode="External"/><Relationship Id="rId6" Type="http://schemas.openxmlformats.org/officeDocument/2006/relationships/hyperlink" Target="https://pensioenfondscosun.nl/" TargetMode="External"/><Relationship Id="rId5" Type="http://schemas.openxmlformats.org/officeDocument/2006/relationships/hyperlink" Target="https://www.thalespensioenfonds.nl/" TargetMode="External"/><Relationship Id="rId4" Type="http://schemas.openxmlformats.org/officeDocument/2006/relationships/hyperlink" Target="https://www.betonpensioen.nl/"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I261"/>
  <sheetViews>
    <sheetView tabSelected="1" zoomScale="85" zoomScaleNormal="85" zoomScaleSheetLayoutView="80" workbookViewId="0">
      <pane xSplit="5" ySplit="1" topLeftCell="F58" activePane="bottomRight" state="frozen"/>
      <selection pane="topRight" activeCell="F1" sqref="F1"/>
      <selection pane="bottomLeft" activeCell="A2" sqref="A2"/>
      <selection pane="bottomRight" activeCell="A262" sqref="A262"/>
    </sheetView>
  </sheetViews>
  <sheetFormatPr defaultColWidth="9.140625" defaultRowHeight="12.75" x14ac:dyDescent="0.2"/>
  <cols>
    <col min="1" max="1" width="9" style="1" customWidth="1"/>
    <col min="2" max="2" width="18.5703125" style="9" customWidth="1"/>
    <col min="3" max="3" width="16.7109375" style="7" bestFit="1" customWidth="1"/>
    <col min="4" max="4" width="15.140625" style="8" bestFit="1" customWidth="1"/>
    <col min="5" max="5" width="46.5703125" style="3" customWidth="1"/>
    <col min="6" max="6" width="41.7109375" style="5" bestFit="1" customWidth="1"/>
    <col min="7" max="7" width="12" style="5" bestFit="1" customWidth="1"/>
    <col min="8" max="8" width="14.42578125" style="3" bestFit="1" customWidth="1"/>
    <col min="9" max="9" width="13.42578125" style="3" customWidth="1"/>
    <col min="10" max="10" width="14" style="3" bestFit="1" customWidth="1"/>
    <col min="11" max="11" width="18.5703125" style="3" customWidth="1"/>
    <col min="12" max="12" width="17.5703125" style="3" bestFit="1" customWidth="1"/>
    <col min="13" max="13" width="17.5703125" style="3" customWidth="1"/>
    <col min="14" max="15" width="16.42578125" style="4" customWidth="1"/>
    <col min="16" max="16" width="9.28515625" style="4" customWidth="1"/>
    <col min="17" max="18" width="16.42578125" style="4" customWidth="1"/>
    <col min="19" max="19" width="16.5703125" style="4" customWidth="1"/>
    <col min="20" max="23" width="16.5703125" style="3" customWidth="1"/>
    <col min="24" max="24" width="16.5703125" style="1" customWidth="1"/>
    <col min="25" max="25" width="26.5703125" style="2" customWidth="1"/>
    <col min="26" max="26" width="12.5703125" style="1" customWidth="1"/>
    <col min="27" max="27" width="31.42578125" style="1" bestFit="1" customWidth="1"/>
    <col min="28" max="28" width="42.140625" style="3" bestFit="1" customWidth="1"/>
    <col min="29" max="29" width="46.5703125" style="1" customWidth="1"/>
    <col min="30" max="30" width="35.85546875" style="1" bestFit="1" customWidth="1"/>
    <col min="31" max="31" width="26.5703125" style="1" customWidth="1"/>
    <col min="32" max="32" width="34.42578125" style="1" customWidth="1"/>
    <col min="33" max="16384" width="9.140625" style="1"/>
  </cols>
  <sheetData>
    <row r="1" spans="1:32" s="115" customFormat="1" ht="51" x14ac:dyDescent="0.2">
      <c r="A1" s="146" t="s">
        <v>9</v>
      </c>
      <c r="B1" s="147" t="s">
        <v>7</v>
      </c>
      <c r="C1" s="146" t="s">
        <v>324</v>
      </c>
      <c r="D1" s="146" t="s">
        <v>325</v>
      </c>
      <c r="E1" s="146" t="s">
        <v>8</v>
      </c>
      <c r="F1" s="146" t="s">
        <v>37</v>
      </c>
      <c r="G1" s="148" t="s">
        <v>12</v>
      </c>
      <c r="H1" s="146" t="s">
        <v>57</v>
      </c>
      <c r="I1" s="146" t="s">
        <v>54</v>
      </c>
      <c r="J1" s="148" t="s">
        <v>24</v>
      </c>
      <c r="K1" s="146" t="s">
        <v>51</v>
      </c>
      <c r="L1" s="146" t="s">
        <v>52</v>
      </c>
      <c r="M1" s="146" t="s">
        <v>53</v>
      </c>
      <c r="N1" s="146" t="s">
        <v>30</v>
      </c>
      <c r="O1" s="146" t="s">
        <v>31</v>
      </c>
      <c r="P1" s="146" t="s">
        <v>32</v>
      </c>
      <c r="Q1" s="146" t="s">
        <v>46</v>
      </c>
      <c r="R1" s="146" t="s">
        <v>47</v>
      </c>
      <c r="S1" s="149" t="s">
        <v>10</v>
      </c>
      <c r="T1" s="149" t="s">
        <v>0</v>
      </c>
      <c r="U1" s="149" t="s">
        <v>1</v>
      </c>
      <c r="V1" s="149" t="s">
        <v>64</v>
      </c>
      <c r="W1" s="146" t="s">
        <v>2</v>
      </c>
      <c r="X1" s="146" t="s">
        <v>4</v>
      </c>
      <c r="Y1" s="146" t="s">
        <v>43</v>
      </c>
      <c r="Z1" s="146" t="s">
        <v>5</v>
      </c>
      <c r="AA1" s="146" t="s">
        <v>435</v>
      </c>
      <c r="AB1" s="146" t="s">
        <v>436</v>
      </c>
      <c r="AC1" s="146" t="s">
        <v>437</v>
      </c>
      <c r="AD1" s="146" t="s">
        <v>438</v>
      </c>
      <c r="AE1" s="146" t="s">
        <v>439</v>
      </c>
      <c r="AF1" s="146" t="s">
        <v>60</v>
      </c>
    </row>
    <row r="2" spans="1:32" s="24" customFormat="1" hidden="1" x14ac:dyDescent="0.2">
      <c r="A2" s="114" t="s">
        <v>619</v>
      </c>
      <c r="B2" s="114" t="s">
        <v>620</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165.75" hidden="1" x14ac:dyDescent="0.2">
      <c r="A3" s="17" t="s">
        <v>619</v>
      </c>
      <c r="B3" s="17" t="s">
        <v>620</v>
      </c>
      <c r="C3" s="16" t="s">
        <v>621</v>
      </c>
      <c r="D3" s="120" t="s">
        <v>622</v>
      </c>
      <c r="E3" s="17" t="s">
        <v>623</v>
      </c>
      <c r="F3" s="17"/>
      <c r="G3" s="17" t="s">
        <v>11</v>
      </c>
      <c r="H3" s="123" t="s">
        <v>611</v>
      </c>
      <c r="I3" s="123">
        <v>46036</v>
      </c>
      <c r="J3" s="55">
        <v>46023</v>
      </c>
      <c r="K3" s="34" t="s">
        <v>553</v>
      </c>
      <c r="L3" s="17" t="s">
        <v>3</v>
      </c>
      <c r="M3" s="54" t="s">
        <v>997</v>
      </c>
      <c r="N3" s="17" t="s">
        <v>3</v>
      </c>
      <c r="O3" s="17" t="s">
        <v>553</v>
      </c>
      <c r="P3" s="17" t="s">
        <v>3</v>
      </c>
      <c r="Q3" s="17" t="s">
        <v>3</v>
      </c>
      <c r="R3" s="54" t="s">
        <v>998</v>
      </c>
      <c r="S3" s="17" t="s">
        <v>624</v>
      </c>
      <c r="T3" s="17" t="s">
        <v>625</v>
      </c>
      <c r="U3" s="17" t="s">
        <v>626</v>
      </c>
      <c r="V3" s="57" t="s">
        <v>3</v>
      </c>
      <c r="W3" s="17" t="s">
        <v>627</v>
      </c>
      <c r="X3" s="17" t="s">
        <v>628</v>
      </c>
      <c r="Y3" s="17" t="s">
        <v>629</v>
      </c>
      <c r="Z3" s="17" t="s">
        <v>6</v>
      </c>
      <c r="AA3" s="17" t="s">
        <v>630</v>
      </c>
      <c r="AB3" s="17" t="s">
        <v>631</v>
      </c>
      <c r="AC3" s="17" t="s">
        <v>632</v>
      </c>
      <c r="AD3" s="17" t="s">
        <v>3</v>
      </c>
      <c r="AE3" s="17" t="s">
        <v>3</v>
      </c>
      <c r="AF3" s="17" t="s">
        <v>3</v>
      </c>
    </row>
    <row r="4" spans="1:32" ht="165.75" hidden="1" x14ac:dyDescent="0.2">
      <c r="A4" s="17" t="s">
        <v>619</v>
      </c>
      <c r="B4" s="17" t="s">
        <v>620</v>
      </c>
      <c r="C4" s="16" t="s">
        <v>633</v>
      </c>
      <c r="D4" s="120" t="s">
        <v>634</v>
      </c>
      <c r="E4" s="19" t="s">
        <v>635</v>
      </c>
      <c r="F4" s="17"/>
      <c r="G4" s="17" t="s">
        <v>11</v>
      </c>
      <c r="H4" s="123" t="s">
        <v>611</v>
      </c>
      <c r="I4" s="123">
        <v>46036</v>
      </c>
      <c r="J4" s="55">
        <v>46023</v>
      </c>
      <c r="K4" s="34" t="s">
        <v>553</v>
      </c>
      <c r="L4" s="17" t="s">
        <v>3</v>
      </c>
      <c r="M4" s="17" t="s">
        <v>999</v>
      </c>
      <c r="N4" s="17" t="s">
        <v>3</v>
      </c>
      <c r="O4" s="17" t="s">
        <v>3</v>
      </c>
      <c r="P4" s="17" t="s">
        <v>3</v>
      </c>
      <c r="Q4" s="17" t="s">
        <v>3</v>
      </c>
      <c r="R4" s="17" t="s">
        <v>3</v>
      </c>
      <c r="S4" s="17" t="s">
        <v>3</v>
      </c>
      <c r="T4" s="17" t="s">
        <v>3</v>
      </c>
      <c r="U4" s="17" t="s">
        <v>3</v>
      </c>
      <c r="V4" s="57" t="s">
        <v>3</v>
      </c>
      <c r="W4" s="17" t="s">
        <v>627</v>
      </c>
      <c r="X4" s="17" t="s">
        <v>628</v>
      </c>
      <c r="Y4" s="17" t="s">
        <v>629</v>
      </c>
      <c r="Z4" s="17" t="s">
        <v>6</v>
      </c>
      <c r="AA4" s="17" t="s">
        <v>636</v>
      </c>
      <c r="AB4" s="17" t="s">
        <v>3</v>
      </c>
      <c r="AC4" s="17" t="s">
        <v>632</v>
      </c>
      <c r="AD4" s="17" t="s">
        <v>3</v>
      </c>
      <c r="AE4" s="17" t="s">
        <v>3</v>
      </c>
      <c r="AF4" s="17" t="s">
        <v>3</v>
      </c>
    </row>
    <row r="5" spans="1:32" ht="165.75" hidden="1" x14ac:dyDescent="0.2">
      <c r="A5" s="17" t="s">
        <v>619</v>
      </c>
      <c r="B5" s="17" t="s">
        <v>620</v>
      </c>
      <c r="C5" s="16" t="s">
        <v>637</v>
      </c>
      <c r="D5" s="120" t="s">
        <v>638</v>
      </c>
      <c r="E5" s="17" t="s">
        <v>639</v>
      </c>
      <c r="F5" s="17"/>
      <c r="G5" s="17" t="s">
        <v>11</v>
      </c>
      <c r="H5" s="123" t="s">
        <v>611</v>
      </c>
      <c r="I5" s="123">
        <v>46036</v>
      </c>
      <c r="J5" s="55">
        <v>46023</v>
      </c>
      <c r="K5" s="34" t="s">
        <v>553</v>
      </c>
      <c r="L5" s="17" t="s">
        <v>3</v>
      </c>
      <c r="M5" s="54" t="s">
        <v>997</v>
      </c>
      <c r="N5" s="17" t="s">
        <v>3</v>
      </c>
      <c r="O5" s="17" t="s">
        <v>3</v>
      </c>
      <c r="P5" s="17" t="s">
        <v>3</v>
      </c>
      <c r="Q5" s="17" t="s">
        <v>3</v>
      </c>
      <c r="R5" s="17" t="s">
        <v>3</v>
      </c>
      <c r="S5" s="17" t="s">
        <v>624</v>
      </c>
      <c r="T5" s="17" t="s">
        <v>640</v>
      </c>
      <c r="U5" s="17" t="s">
        <v>641</v>
      </c>
      <c r="V5" s="57" t="s">
        <v>3</v>
      </c>
      <c r="W5" s="17" t="s">
        <v>642</v>
      </c>
      <c r="X5" s="17" t="s">
        <v>628</v>
      </c>
      <c r="Y5" s="17" t="s">
        <v>629</v>
      </c>
      <c r="Z5" s="17" t="s">
        <v>6</v>
      </c>
      <c r="AA5" s="17" t="s">
        <v>643</v>
      </c>
      <c r="AB5" s="17" t="s">
        <v>631</v>
      </c>
      <c r="AC5" s="17" t="s">
        <v>3</v>
      </c>
      <c r="AD5" s="17" t="s">
        <v>3</v>
      </c>
      <c r="AE5" s="17" t="s">
        <v>3</v>
      </c>
      <c r="AF5" s="17" t="s">
        <v>3</v>
      </c>
    </row>
    <row r="6" spans="1:32" ht="165.75" hidden="1" x14ac:dyDescent="0.2">
      <c r="A6" s="17" t="s">
        <v>619</v>
      </c>
      <c r="B6" s="17" t="s">
        <v>620</v>
      </c>
      <c r="C6" s="16" t="s">
        <v>644</v>
      </c>
      <c r="D6" s="120" t="s">
        <v>645</v>
      </c>
      <c r="E6" s="17" t="s">
        <v>646</v>
      </c>
      <c r="F6" s="115"/>
      <c r="G6" s="17" t="s">
        <v>11</v>
      </c>
      <c r="H6" s="123" t="s">
        <v>611</v>
      </c>
      <c r="I6" s="123">
        <v>46036</v>
      </c>
      <c r="J6" s="55">
        <v>46023</v>
      </c>
      <c r="K6" s="17" t="s">
        <v>3</v>
      </c>
      <c r="L6" s="17" t="s">
        <v>3</v>
      </c>
      <c r="M6" s="17" t="s">
        <v>3</v>
      </c>
      <c r="N6" s="17" t="s">
        <v>3</v>
      </c>
      <c r="O6" s="17" t="s">
        <v>553</v>
      </c>
      <c r="P6" s="17" t="s">
        <v>3</v>
      </c>
      <c r="Q6" s="17" t="s">
        <v>3</v>
      </c>
      <c r="R6" s="17" t="s">
        <v>647</v>
      </c>
      <c r="S6" s="17" t="s">
        <v>648</v>
      </c>
      <c r="T6" s="17" t="s">
        <v>648</v>
      </c>
      <c r="U6" s="17" t="s">
        <v>3</v>
      </c>
      <c r="V6" s="57" t="s">
        <v>3</v>
      </c>
      <c r="W6" s="17" t="s">
        <v>627</v>
      </c>
      <c r="X6" s="17" t="s">
        <v>628</v>
      </c>
      <c r="Y6" s="17" t="s">
        <v>629</v>
      </c>
      <c r="Z6" s="17" t="s">
        <v>6</v>
      </c>
      <c r="AA6" s="17" t="s">
        <v>649</v>
      </c>
      <c r="AB6" s="17" t="s">
        <v>650</v>
      </c>
      <c r="AC6" s="17" t="s">
        <v>632</v>
      </c>
      <c r="AD6" s="17" t="s">
        <v>3</v>
      </c>
      <c r="AE6" s="17" t="s">
        <v>3</v>
      </c>
      <c r="AF6" s="17" t="s">
        <v>3</v>
      </c>
    </row>
    <row r="7" spans="1:32" s="117" customFormat="1" hidden="1" x14ac:dyDescent="0.2">
      <c r="A7" s="116" t="s">
        <v>619</v>
      </c>
      <c r="B7" s="116" t="s">
        <v>651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row>
    <row r="8" spans="1:32" s="117" customFormat="1" ht="409.5" hidden="1" x14ac:dyDescent="0.2">
      <c r="A8" s="33" t="s">
        <v>619</v>
      </c>
      <c r="B8" s="31" t="s">
        <v>651</v>
      </c>
      <c r="C8" s="121" t="s">
        <v>652</v>
      </c>
      <c r="D8" s="121" t="s">
        <v>653</v>
      </c>
      <c r="E8" s="33" t="s">
        <v>995</v>
      </c>
      <c r="F8" s="31" t="s">
        <v>19</v>
      </c>
      <c r="G8" s="31" t="s">
        <v>11</v>
      </c>
      <c r="H8" s="282" t="s">
        <v>996</v>
      </c>
      <c r="I8" s="283">
        <v>46030</v>
      </c>
      <c r="J8" s="283">
        <v>46023</v>
      </c>
      <c r="K8" s="32" t="s">
        <v>553</v>
      </c>
      <c r="L8" s="31" t="s">
        <v>178</v>
      </c>
      <c r="M8" s="284" t="s">
        <v>982</v>
      </c>
      <c r="N8" s="31" t="s">
        <v>3</v>
      </c>
      <c r="O8" s="31" t="s">
        <v>3</v>
      </c>
      <c r="P8" s="31" t="s">
        <v>553</v>
      </c>
      <c r="Q8" s="31" t="s">
        <v>3</v>
      </c>
      <c r="R8" s="57" t="s">
        <v>983</v>
      </c>
      <c r="S8" s="31" t="s">
        <v>3</v>
      </c>
      <c r="T8" s="33" t="s">
        <v>654</v>
      </c>
      <c r="U8" s="31" t="s">
        <v>655</v>
      </c>
      <c r="V8" s="285" t="s">
        <v>3</v>
      </c>
      <c r="W8" s="19" t="s">
        <v>74</v>
      </c>
      <c r="X8" s="19" t="s">
        <v>656</v>
      </c>
      <c r="Y8" s="37" t="s">
        <v>76</v>
      </c>
      <c r="Z8" s="31" t="s">
        <v>6</v>
      </c>
      <c r="AA8" s="286" t="s">
        <v>984</v>
      </c>
      <c r="AB8" s="33" t="s">
        <v>657</v>
      </c>
      <c r="AC8" s="33" t="s">
        <v>632</v>
      </c>
      <c r="AD8" s="31" t="s">
        <v>3</v>
      </c>
      <c r="AE8" s="31" t="s">
        <v>3</v>
      </c>
      <c r="AF8" s="276"/>
    </row>
    <row r="9" spans="1:32" s="287" customFormat="1" ht="409.5" hidden="1" x14ac:dyDescent="0.2">
      <c r="A9" s="33" t="s">
        <v>619</v>
      </c>
      <c r="B9" s="31" t="s">
        <v>651</v>
      </c>
      <c r="C9" s="121" t="s">
        <v>658</v>
      </c>
      <c r="D9" s="121" t="s">
        <v>653</v>
      </c>
      <c r="E9" s="33" t="s">
        <v>659</v>
      </c>
      <c r="F9" s="31" t="s">
        <v>19</v>
      </c>
      <c r="G9" s="31" t="s">
        <v>11</v>
      </c>
      <c r="H9" s="282" t="s">
        <v>996</v>
      </c>
      <c r="I9" s="283">
        <v>46030</v>
      </c>
      <c r="J9" s="283">
        <v>46023</v>
      </c>
      <c r="K9" s="32" t="s">
        <v>553</v>
      </c>
      <c r="L9" s="31" t="s">
        <v>178</v>
      </c>
      <c r="M9" s="284" t="s">
        <v>982</v>
      </c>
      <c r="N9" s="31" t="s">
        <v>3</v>
      </c>
      <c r="O9" s="31" t="s">
        <v>3</v>
      </c>
      <c r="P9" s="31" t="s">
        <v>553</v>
      </c>
      <c r="Q9" s="31" t="s">
        <v>3</v>
      </c>
      <c r="R9" s="57" t="s">
        <v>983</v>
      </c>
      <c r="S9" s="31" t="s">
        <v>3</v>
      </c>
      <c r="T9" s="33" t="s">
        <v>654</v>
      </c>
      <c r="U9" s="31" t="s">
        <v>655</v>
      </c>
      <c r="V9" s="285" t="s">
        <v>3</v>
      </c>
      <c r="W9" s="19" t="s">
        <v>74</v>
      </c>
      <c r="X9" s="19" t="s">
        <v>656</v>
      </c>
      <c r="Y9" s="37" t="s">
        <v>76</v>
      </c>
      <c r="Z9" s="31" t="s">
        <v>6</v>
      </c>
      <c r="AA9" s="286" t="s">
        <v>984</v>
      </c>
      <c r="AB9" s="33" t="s">
        <v>657</v>
      </c>
      <c r="AC9" s="33" t="s">
        <v>632</v>
      </c>
      <c r="AD9" s="31" t="s">
        <v>3</v>
      </c>
      <c r="AE9" s="31" t="s">
        <v>3</v>
      </c>
      <c r="AF9" s="31"/>
    </row>
    <row r="10" spans="1:32" s="287" customFormat="1" ht="267.75" hidden="1" x14ac:dyDescent="0.2">
      <c r="A10" s="33" t="s">
        <v>619</v>
      </c>
      <c r="B10" s="31" t="s">
        <v>651</v>
      </c>
      <c r="C10" s="121" t="s">
        <v>660</v>
      </c>
      <c r="D10" s="121" t="s">
        <v>661</v>
      </c>
      <c r="E10" s="33" t="s">
        <v>662</v>
      </c>
      <c r="F10" s="31" t="s">
        <v>19</v>
      </c>
      <c r="G10" s="31" t="s">
        <v>11</v>
      </c>
      <c r="H10" s="282" t="s">
        <v>996</v>
      </c>
      <c r="I10" s="283">
        <v>46030</v>
      </c>
      <c r="J10" s="283">
        <v>46023</v>
      </c>
      <c r="K10" s="32" t="s">
        <v>553</v>
      </c>
      <c r="L10" s="31" t="s">
        <v>178</v>
      </c>
      <c r="M10" s="284" t="s">
        <v>982</v>
      </c>
      <c r="N10" s="31" t="s">
        <v>3</v>
      </c>
      <c r="O10" s="31" t="s">
        <v>3</v>
      </c>
      <c r="P10" s="31" t="s">
        <v>553</v>
      </c>
      <c r="Q10" s="31" t="s">
        <v>3</v>
      </c>
      <c r="R10" s="57" t="s">
        <v>985</v>
      </c>
      <c r="S10" s="31" t="s">
        <v>3</v>
      </c>
      <c r="T10" s="33" t="s">
        <v>654</v>
      </c>
      <c r="U10" s="31" t="s">
        <v>655</v>
      </c>
      <c r="V10" s="285" t="s">
        <v>3</v>
      </c>
      <c r="W10" s="33" t="s">
        <v>663</v>
      </c>
      <c r="X10" s="19" t="s">
        <v>656</v>
      </c>
      <c r="Y10" s="37" t="s">
        <v>76</v>
      </c>
      <c r="Z10" s="31" t="s">
        <v>6</v>
      </c>
      <c r="AA10" s="286" t="s">
        <v>984</v>
      </c>
      <c r="AB10" s="33" t="s">
        <v>657</v>
      </c>
      <c r="AC10" s="33" t="s">
        <v>632</v>
      </c>
      <c r="AD10" s="31" t="s">
        <v>3</v>
      </c>
      <c r="AE10" s="31" t="s">
        <v>3</v>
      </c>
      <c r="AF10" s="31"/>
    </row>
    <row r="11" spans="1:32" s="287" customFormat="1" ht="267.75" hidden="1" x14ac:dyDescent="0.2">
      <c r="A11" s="33" t="s">
        <v>619</v>
      </c>
      <c r="B11" s="31" t="s">
        <v>651</v>
      </c>
      <c r="C11" s="121" t="s">
        <v>664</v>
      </c>
      <c r="D11" s="121" t="s">
        <v>665</v>
      </c>
      <c r="E11" s="33" t="s">
        <v>666</v>
      </c>
      <c r="F11" s="31" t="s">
        <v>19</v>
      </c>
      <c r="G11" s="31" t="s">
        <v>11</v>
      </c>
      <c r="H11" s="282" t="s">
        <v>996</v>
      </c>
      <c r="I11" s="283">
        <v>46030</v>
      </c>
      <c r="J11" s="283">
        <v>46023</v>
      </c>
      <c r="K11" s="32" t="s">
        <v>553</v>
      </c>
      <c r="L11" s="31" t="s">
        <v>178</v>
      </c>
      <c r="M11" s="284" t="s">
        <v>982</v>
      </c>
      <c r="N11" s="31" t="s">
        <v>3</v>
      </c>
      <c r="O11" s="282" t="s">
        <v>3</v>
      </c>
      <c r="P11" s="31" t="s">
        <v>553</v>
      </c>
      <c r="Q11" s="31" t="s">
        <v>3</v>
      </c>
      <c r="R11" s="57" t="s">
        <v>986</v>
      </c>
      <c r="S11" s="31" t="s">
        <v>3</v>
      </c>
      <c r="T11" s="33" t="s">
        <v>654</v>
      </c>
      <c r="U11" s="31" t="s">
        <v>655</v>
      </c>
      <c r="V11" s="285" t="s">
        <v>3</v>
      </c>
      <c r="W11" s="33" t="s">
        <v>663</v>
      </c>
      <c r="X11" s="19" t="s">
        <v>656</v>
      </c>
      <c r="Y11" s="37" t="s">
        <v>76</v>
      </c>
      <c r="Z11" s="31" t="s">
        <v>6</v>
      </c>
      <c r="AA11" s="286" t="s">
        <v>984</v>
      </c>
      <c r="AB11" s="33" t="s">
        <v>657</v>
      </c>
      <c r="AC11" s="33" t="s">
        <v>632</v>
      </c>
      <c r="AD11" s="31" t="s">
        <v>3</v>
      </c>
      <c r="AE11" s="31" t="s">
        <v>3</v>
      </c>
      <c r="AF11" s="31"/>
    </row>
    <row r="12" spans="1:32" s="287" customFormat="1" ht="216.75" hidden="1" x14ac:dyDescent="0.2">
      <c r="A12" s="33" t="s">
        <v>619</v>
      </c>
      <c r="B12" s="31" t="s">
        <v>651</v>
      </c>
      <c r="C12" s="121" t="s">
        <v>667</v>
      </c>
      <c r="D12" s="121" t="s">
        <v>668</v>
      </c>
      <c r="E12" s="33" t="s">
        <v>669</v>
      </c>
      <c r="F12" s="31" t="s">
        <v>19</v>
      </c>
      <c r="G12" s="31" t="s">
        <v>11</v>
      </c>
      <c r="H12" s="282" t="s">
        <v>996</v>
      </c>
      <c r="I12" s="283">
        <v>46030</v>
      </c>
      <c r="J12" s="283">
        <v>46023</v>
      </c>
      <c r="K12" s="32" t="s">
        <v>160</v>
      </c>
      <c r="L12" s="31" t="s">
        <v>178</v>
      </c>
      <c r="M12" s="31" t="s">
        <v>178</v>
      </c>
      <c r="N12" s="31" t="s">
        <v>553</v>
      </c>
      <c r="O12" s="284" t="s">
        <v>987</v>
      </c>
      <c r="P12" s="31" t="s">
        <v>553</v>
      </c>
      <c r="Q12" s="31" t="s">
        <v>3</v>
      </c>
      <c r="R12" s="284" t="s">
        <v>987</v>
      </c>
      <c r="S12" s="31" t="s">
        <v>3</v>
      </c>
      <c r="T12" s="31" t="s">
        <v>670</v>
      </c>
      <c r="U12" s="31" t="s">
        <v>655</v>
      </c>
      <c r="V12" s="285" t="s">
        <v>3</v>
      </c>
      <c r="W12" s="33" t="s">
        <v>663</v>
      </c>
      <c r="X12" s="19" t="s">
        <v>656</v>
      </c>
      <c r="Y12" s="37" t="s">
        <v>76</v>
      </c>
      <c r="Z12" s="31" t="s">
        <v>6</v>
      </c>
      <c r="AA12" s="33" t="s">
        <v>671</v>
      </c>
      <c r="AB12" s="33" t="s">
        <v>657</v>
      </c>
      <c r="AC12" s="33" t="s">
        <v>632</v>
      </c>
      <c r="AD12" s="31" t="s">
        <v>3</v>
      </c>
      <c r="AE12" s="31" t="s">
        <v>3</v>
      </c>
      <c r="AF12" s="31"/>
    </row>
    <row r="13" spans="1:32" s="287" customFormat="1" ht="216.75" hidden="1" x14ac:dyDescent="0.2">
      <c r="A13" s="33" t="s">
        <v>619</v>
      </c>
      <c r="B13" s="31" t="s">
        <v>651</v>
      </c>
      <c r="C13" s="121" t="s">
        <v>672</v>
      </c>
      <c r="D13" s="121" t="s">
        <v>673</v>
      </c>
      <c r="E13" s="33" t="s">
        <v>674</v>
      </c>
      <c r="F13" s="31" t="s">
        <v>19</v>
      </c>
      <c r="G13" s="31" t="s">
        <v>11</v>
      </c>
      <c r="H13" s="282" t="s">
        <v>996</v>
      </c>
      <c r="I13" s="283">
        <v>46030</v>
      </c>
      <c r="J13" s="283">
        <v>46023</v>
      </c>
      <c r="K13" s="31" t="s">
        <v>178</v>
      </c>
      <c r="L13" s="31" t="s">
        <v>178</v>
      </c>
      <c r="M13" s="31" t="s">
        <v>3</v>
      </c>
      <c r="N13" s="31" t="s">
        <v>28</v>
      </c>
      <c r="O13" s="284" t="s">
        <v>987</v>
      </c>
      <c r="P13" s="31" t="s">
        <v>553</v>
      </c>
      <c r="Q13" s="31" t="s">
        <v>3</v>
      </c>
      <c r="R13" s="284" t="s">
        <v>987</v>
      </c>
      <c r="S13" s="31" t="s">
        <v>3</v>
      </c>
      <c r="T13" s="31" t="s">
        <v>670</v>
      </c>
      <c r="U13" s="31" t="s">
        <v>655</v>
      </c>
      <c r="V13" s="285" t="s">
        <v>3</v>
      </c>
      <c r="W13" s="33" t="s">
        <v>663</v>
      </c>
      <c r="X13" s="19" t="s">
        <v>656</v>
      </c>
      <c r="Y13" s="37" t="s">
        <v>76</v>
      </c>
      <c r="Z13" s="31" t="s">
        <v>6</v>
      </c>
      <c r="AA13" s="33" t="s">
        <v>671</v>
      </c>
      <c r="AB13" s="33" t="s">
        <v>657</v>
      </c>
      <c r="AC13" s="33" t="s">
        <v>632</v>
      </c>
      <c r="AD13" s="31" t="s">
        <v>3</v>
      </c>
      <c r="AE13" s="31" t="s">
        <v>3</v>
      </c>
      <c r="AF13" s="31"/>
    </row>
    <row r="14" spans="1:32" s="287" customFormat="1" ht="267.75" hidden="1" x14ac:dyDescent="0.2">
      <c r="A14" s="33" t="s">
        <v>619</v>
      </c>
      <c r="B14" s="31" t="s">
        <v>651</v>
      </c>
      <c r="C14" s="121" t="s">
        <v>675</v>
      </c>
      <c r="D14" s="121" t="s">
        <v>676</v>
      </c>
      <c r="E14" s="33" t="s">
        <v>677</v>
      </c>
      <c r="F14" s="31" t="s">
        <v>19</v>
      </c>
      <c r="G14" s="31" t="s">
        <v>11</v>
      </c>
      <c r="H14" s="282" t="s">
        <v>996</v>
      </c>
      <c r="I14" s="283">
        <v>46030</v>
      </c>
      <c r="J14" s="283">
        <v>46023</v>
      </c>
      <c r="K14" s="31" t="s">
        <v>178</v>
      </c>
      <c r="L14" s="31" t="s">
        <v>178</v>
      </c>
      <c r="M14" s="31" t="s">
        <v>3</v>
      </c>
      <c r="N14" s="31" t="s">
        <v>3</v>
      </c>
      <c r="O14" s="54" t="s">
        <v>988</v>
      </c>
      <c r="P14" s="31" t="s">
        <v>553</v>
      </c>
      <c r="Q14" s="31" t="s">
        <v>3</v>
      </c>
      <c r="R14" s="31" t="s">
        <v>3</v>
      </c>
      <c r="S14" s="31" t="s">
        <v>3</v>
      </c>
      <c r="T14" s="33" t="s">
        <v>670</v>
      </c>
      <c r="U14" s="31" t="s">
        <v>655</v>
      </c>
      <c r="V14" s="285" t="s">
        <v>3</v>
      </c>
      <c r="W14" s="19" t="s">
        <v>192</v>
      </c>
      <c r="X14" s="19" t="s">
        <v>678</v>
      </c>
      <c r="Y14" s="37" t="s">
        <v>76</v>
      </c>
      <c r="Z14" s="31" t="s">
        <v>6</v>
      </c>
      <c r="AA14" s="286" t="s">
        <v>984</v>
      </c>
      <c r="AB14" s="33" t="s">
        <v>657</v>
      </c>
      <c r="AC14" s="31" t="s">
        <v>3</v>
      </c>
      <c r="AD14" s="31" t="s">
        <v>3</v>
      </c>
      <c r="AE14" s="31" t="s">
        <v>3</v>
      </c>
      <c r="AF14" s="31"/>
    </row>
    <row r="15" spans="1:32" s="287" customFormat="1" ht="267.75" hidden="1" x14ac:dyDescent="0.2">
      <c r="A15" s="33" t="s">
        <v>619</v>
      </c>
      <c r="B15" s="31" t="s">
        <v>651</v>
      </c>
      <c r="C15" s="121" t="s">
        <v>679</v>
      </c>
      <c r="D15" s="121" t="s">
        <v>680</v>
      </c>
      <c r="E15" s="33" t="s">
        <v>681</v>
      </c>
      <c r="F15" s="31" t="s">
        <v>547</v>
      </c>
      <c r="G15" s="31" t="s">
        <v>11</v>
      </c>
      <c r="H15" s="282" t="s">
        <v>996</v>
      </c>
      <c r="I15" s="283">
        <v>46030</v>
      </c>
      <c r="J15" s="283">
        <v>46023</v>
      </c>
      <c r="K15" s="31" t="s">
        <v>178</v>
      </c>
      <c r="L15" s="31" t="s">
        <v>178</v>
      </c>
      <c r="M15" s="31" t="s">
        <v>3</v>
      </c>
      <c r="N15" s="31" t="s">
        <v>3</v>
      </c>
      <c r="O15" s="286" t="s">
        <v>988</v>
      </c>
      <c r="P15" s="31" t="s">
        <v>553</v>
      </c>
      <c r="Q15" s="31" t="s">
        <v>3</v>
      </c>
      <c r="R15" s="31" t="s">
        <v>3</v>
      </c>
      <c r="S15" s="31" t="s">
        <v>3</v>
      </c>
      <c r="T15" s="33" t="s">
        <v>670</v>
      </c>
      <c r="U15" s="31" t="s">
        <v>655</v>
      </c>
      <c r="V15" s="285" t="s">
        <v>3</v>
      </c>
      <c r="W15" s="19" t="s">
        <v>192</v>
      </c>
      <c r="X15" s="19" t="s">
        <v>678</v>
      </c>
      <c r="Y15" s="37" t="s">
        <v>76</v>
      </c>
      <c r="Z15" s="31" t="s">
        <v>6</v>
      </c>
      <c r="AA15" s="286" t="s">
        <v>984</v>
      </c>
      <c r="AB15" s="33" t="s">
        <v>657</v>
      </c>
      <c r="AC15" s="31" t="s">
        <v>3</v>
      </c>
      <c r="AD15" s="31" t="s">
        <v>3</v>
      </c>
      <c r="AE15" s="31" t="s">
        <v>3</v>
      </c>
      <c r="AF15" s="31"/>
    </row>
    <row r="16" spans="1:32" s="287" customFormat="1" ht="267.75" hidden="1" x14ac:dyDescent="0.2">
      <c r="A16" s="33" t="s">
        <v>619</v>
      </c>
      <c r="B16" s="31" t="s">
        <v>651</v>
      </c>
      <c r="C16" s="121" t="s">
        <v>682</v>
      </c>
      <c r="D16" s="121" t="s">
        <v>683</v>
      </c>
      <c r="E16" s="33" t="s">
        <v>684</v>
      </c>
      <c r="F16" s="31" t="s">
        <v>19</v>
      </c>
      <c r="G16" s="31" t="s">
        <v>11</v>
      </c>
      <c r="H16" s="282" t="s">
        <v>996</v>
      </c>
      <c r="I16" s="283">
        <v>46030</v>
      </c>
      <c r="J16" s="283">
        <v>46023</v>
      </c>
      <c r="K16" s="31" t="s">
        <v>178</v>
      </c>
      <c r="L16" s="31" t="s">
        <v>178</v>
      </c>
      <c r="M16" s="31" t="s">
        <v>3</v>
      </c>
      <c r="N16" s="31" t="s">
        <v>3</v>
      </c>
      <c r="O16" s="31" t="s">
        <v>3</v>
      </c>
      <c r="P16" s="31" t="s">
        <v>3</v>
      </c>
      <c r="Q16" s="31" t="s">
        <v>3</v>
      </c>
      <c r="R16" s="31" t="s">
        <v>3</v>
      </c>
      <c r="S16" s="31" t="s">
        <v>3</v>
      </c>
      <c r="T16" s="54" t="s">
        <v>989</v>
      </c>
      <c r="U16" s="31" t="s">
        <v>655</v>
      </c>
      <c r="V16" s="285" t="s">
        <v>3</v>
      </c>
      <c r="W16" s="19" t="s">
        <v>74</v>
      </c>
      <c r="X16" s="19" t="s">
        <v>678</v>
      </c>
      <c r="Y16" s="37" t="s">
        <v>76</v>
      </c>
      <c r="Z16" s="31" t="s">
        <v>6</v>
      </c>
      <c r="AA16" s="286" t="s">
        <v>984</v>
      </c>
      <c r="AB16" s="33" t="s">
        <v>685</v>
      </c>
      <c r="AC16" s="33" t="s">
        <v>632</v>
      </c>
      <c r="AD16" s="31" t="s">
        <v>3</v>
      </c>
      <c r="AE16" s="31" t="s">
        <v>3</v>
      </c>
      <c r="AF16" s="31"/>
    </row>
    <row r="17" spans="1:32" s="287" customFormat="1" ht="267.75" hidden="1" x14ac:dyDescent="0.2">
      <c r="A17" s="33" t="s">
        <v>619</v>
      </c>
      <c r="B17" s="31" t="s">
        <v>651</v>
      </c>
      <c r="C17" s="44" t="s">
        <v>686</v>
      </c>
      <c r="D17" s="44" t="s">
        <v>687</v>
      </c>
      <c r="E17" s="17" t="s">
        <v>688</v>
      </c>
      <c r="F17" s="31" t="s">
        <v>19</v>
      </c>
      <c r="G17" s="35" t="s">
        <v>11</v>
      </c>
      <c r="H17" s="282" t="s">
        <v>996</v>
      </c>
      <c r="I17" s="283">
        <v>46030</v>
      </c>
      <c r="J17" s="283">
        <v>46023</v>
      </c>
      <c r="K17" s="31" t="s">
        <v>178</v>
      </c>
      <c r="L17" s="31" t="s">
        <v>178</v>
      </c>
      <c r="M17" s="35" t="s">
        <v>3</v>
      </c>
      <c r="N17" s="31" t="s">
        <v>3</v>
      </c>
      <c r="O17" s="31" t="s">
        <v>3</v>
      </c>
      <c r="P17" s="35" t="s">
        <v>3</v>
      </c>
      <c r="Q17" s="31" t="s">
        <v>3</v>
      </c>
      <c r="R17" s="31" t="s">
        <v>3</v>
      </c>
      <c r="S17" s="31" t="s">
        <v>3</v>
      </c>
      <c r="T17" s="54" t="s">
        <v>990</v>
      </c>
      <c r="U17" s="31" t="s">
        <v>655</v>
      </c>
      <c r="V17" s="285" t="s">
        <v>3</v>
      </c>
      <c r="W17" s="19" t="s">
        <v>74</v>
      </c>
      <c r="X17" s="19" t="s">
        <v>678</v>
      </c>
      <c r="Y17" s="37" t="s">
        <v>76</v>
      </c>
      <c r="Z17" s="35" t="s">
        <v>6</v>
      </c>
      <c r="AA17" s="286" t="s">
        <v>984</v>
      </c>
      <c r="AB17" s="33" t="s">
        <v>689</v>
      </c>
      <c r="AC17" s="33" t="s">
        <v>632</v>
      </c>
      <c r="AD17" s="31" t="s">
        <v>3</v>
      </c>
      <c r="AE17" s="31" t="s">
        <v>3</v>
      </c>
      <c r="AF17" s="31"/>
    </row>
    <row r="18" spans="1:32" s="122" customFormat="1" ht="114.75" hidden="1" x14ac:dyDescent="0.2">
      <c r="A18" s="33" t="s">
        <v>619</v>
      </c>
      <c r="B18" s="31" t="s">
        <v>651</v>
      </c>
      <c r="C18" s="121" t="s">
        <v>690</v>
      </c>
      <c r="D18" s="121" t="s">
        <v>691</v>
      </c>
      <c r="E18" s="33" t="s">
        <v>692</v>
      </c>
      <c r="F18" s="31" t="s">
        <v>547</v>
      </c>
      <c r="G18" s="31" t="s">
        <v>11</v>
      </c>
      <c r="H18" s="282" t="s">
        <v>996</v>
      </c>
      <c r="I18" s="283">
        <v>46030</v>
      </c>
      <c r="J18" s="283">
        <v>46023</v>
      </c>
      <c r="K18" s="31" t="s">
        <v>178</v>
      </c>
      <c r="L18" s="31" t="s">
        <v>178</v>
      </c>
      <c r="M18" s="33" t="s">
        <v>693</v>
      </c>
      <c r="N18" s="31" t="s">
        <v>3</v>
      </c>
      <c r="O18" s="31" t="s">
        <v>3</v>
      </c>
      <c r="P18" s="35" t="s">
        <v>3</v>
      </c>
      <c r="Q18" s="31" t="s">
        <v>3</v>
      </c>
      <c r="R18" s="31" t="s">
        <v>3</v>
      </c>
      <c r="S18" s="31" t="s">
        <v>3</v>
      </c>
      <c r="T18" s="288">
        <v>0</v>
      </c>
      <c r="U18" s="31" t="s">
        <v>655</v>
      </c>
      <c r="V18" s="285" t="s">
        <v>3</v>
      </c>
      <c r="W18" s="33" t="s">
        <v>694</v>
      </c>
      <c r="X18" s="19" t="s">
        <v>678</v>
      </c>
      <c r="Y18" s="31" t="s">
        <v>3</v>
      </c>
      <c r="Z18" s="31" t="s">
        <v>3</v>
      </c>
      <c r="AA18" s="31" t="s">
        <v>695</v>
      </c>
      <c r="AB18" s="31" t="s">
        <v>695</v>
      </c>
      <c r="AC18" s="31" t="s">
        <v>3</v>
      </c>
      <c r="AD18" s="31" t="s">
        <v>3</v>
      </c>
      <c r="AE18" s="31" t="s">
        <v>3</v>
      </c>
      <c r="AF18" s="35"/>
    </row>
    <row r="19" spans="1:32" s="287" customFormat="1" ht="114.75" hidden="1" x14ac:dyDescent="0.2">
      <c r="A19" s="33" t="s">
        <v>619</v>
      </c>
      <c r="B19" s="31" t="s">
        <v>651</v>
      </c>
      <c r="C19" s="121" t="s">
        <v>696</v>
      </c>
      <c r="D19" s="121" t="s">
        <v>697</v>
      </c>
      <c r="E19" s="33" t="s">
        <v>698</v>
      </c>
      <c r="F19" s="31" t="s">
        <v>547</v>
      </c>
      <c r="G19" s="31" t="s">
        <v>11</v>
      </c>
      <c r="H19" s="282" t="s">
        <v>996</v>
      </c>
      <c r="I19" s="283">
        <v>46030</v>
      </c>
      <c r="J19" s="283">
        <v>46023</v>
      </c>
      <c r="K19" s="31" t="s">
        <v>178</v>
      </c>
      <c r="L19" s="31" t="s">
        <v>178</v>
      </c>
      <c r="M19" s="33" t="s">
        <v>693</v>
      </c>
      <c r="N19" s="31" t="s">
        <v>3</v>
      </c>
      <c r="O19" s="31" t="s">
        <v>3</v>
      </c>
      <c r="P19" s="35" t="s">
        <v>3</v>
      </c>
      <c r="Q19" s="31" t="s">
        <v>3</v>
      </c>
      <c r="R19" s="31" t="s">
        <v>3</v>
      </c>
      <c r="S19" s="31" t="s">
        <v>3</v>
      </c>
      <c r="T19" s="288">
        <v>0</v>
      </c>
      <c r="U19" s="31" t="s">
        <v>655</v>
      </c>
      <c r="V19" s="285" t="s">
        <v>3</v>
      </c>
      <c r="W19" s="33" t="s">
        <v>694</v>
      </c>
      <c r="X19" s="19" t="s">
        <v>678</v>
      </c>
      <c r="Y19" s="31" t="s">
        <v>3</v>
      </c>
      <c r="Z19" s="31" t="s">
        <v>3</v>
      </c>
      <c r="AA19" s="31" t="s">
        <v>695</v>
      </c>
      <c r="AB19" s="31" t="s">
        <v>695</v>
      </c>
      <c r="AC19" s="31" t="s">
        <v>3</v>
      </c>
      <c r="AD19" s="31" t="s">
        <v>3</v>
      </c>
      <c r="AE19" s="31" t="s">
        <v>3</v>
      </c>
      <c r="AF19" s="31"/>
    </row>
    <row r="20" spans="1:32" s="24" customFormat="1" hidden="1" x14ac:dyDescent="0.2">
      <c r="A20" s="27" t="s">
        <v>619</v>
      </c>
      <c r="B20" s="27" t="s">
        <v>699</v>
      </c>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row>
    <row r="21" spans="1:32" ht="409.5" hidden="1" x14ac:dyDescent="0.2">
      <c r="A21" s="33" t="s">
        <v>619</v>
      </c>
      <c r="B21" s="17" t="s">
        <v>699</v>
      </c>
      <c r="C21" s="16" t="s">
        <v>700</v>
      </c>
      <c r="D21" s="16" t="s">
        <v>701</v>
      </c>
      <c r="E21" s="17" t="s">
        <v>702</v>
      </c>
      <c r="F21" s="17" t="s">
        <v>19</v>
      </c>
      <c r="G21" s="17" t="s">
        <v>11</v>
      </c>
      <c r="H21" s="56" t="s">
        <v>610</v>
      </c>
      <c r="I21" s="56">
        <v>46000</v>
      </c>
      <c r="J21" s="56">
        <v>46023</v>
      </c>
      <c r="K21" s="34" t="s">
        <v>703</v>
      </c>
      <c r="L21" s="34" t="s">
        <v>704</v>
      </c>
      <c r="M21" s="118" t="s">
        <v>705</v>
      </c>
      <c r="N21" s="17" t="s">
        <v>3</v>
      </c>
      <c r="O21" s="17" t="s">
        <v>3</v>
      </c>
      <c r="P21" s="119" t="s">
        <v>28</v>
      </c>
      <c r="Q21" s="34" t="s">
        <v>706</v>
      </c>
      <c r="R21" s="118" t="s">
        <v>707</v>
      </c>
      <c r="S21" s="34" t="s">
        <v>708</v>
      </c>
      <c r="T21" s="34" t="s">
        <v>709</v>
      </c>
      <c r="U21" s="34" t="s">
        <v>710</v>
      </c>
      <c r="V21" s="118"/>
      <c r="W21" s="34" t="s">
        <v>711</v>
      </c>
      <c r="X21" s="34" t="s">
        <v>712</v>
      </c>
      <c r="Y21" s="34" t="s">
        <v>713</v>
      </c>
      <c r="Z21" s="17" t="s">
        <v>13</v>
      </c>
      <c r="AA21" s="34" t="s">
        <v>714</v>
      </c>
      <c r="AB21" s="34" t="s">
        <v>715</v>
      </c>
      <c r="AC21" s="34" t="s">
        <v>716</v>
      </c>
      <c r="AD21" s="17" t="s">
        <v>3</v>
      </c>
      <c r="AE21" s="17" t="s">
        <v>3</v>
      </c>
      <c r="AF21" s="17" t="s">
        <v>717</v>
      </c>
    </row>
    <row r="22" spans="1:32" ht="306" hidden="1" x14ac:dyDescent="0.2">
      <c r="A22" s="33" t="s">
        <v>619</v>
      </c>
      <c r="B22" s="17" t="s">
        <v>699</v>
      </c>
      <c r="C22" s="16" t="s">
        <v>718</v>
      </c>
      <c r="D22" s="16" t="s">
        <v>701</v>
      </c>
      <c r="E22" s="17" t="s">
        <v>719</v>
      </c>
      <c r="F22" s="17" t="s">
        <v>19</v>
      </c>
      <c r="G22" s="17" t="s">
        <v>11</v>
      </c>
      <c r="H22" s="56" t="s">
        <v>610</v>
      </c>
      <c r="I22" s="56">
        <v>46000</v>
      </c>
      <c r="J22" s="56">
        <v>46023</v>
      </c>
      <c r="K22" s="34" t="s">
        <v>703</v>
      </c>
      <c r="L22" s="34" t="s">
        <v>704</v>
      </c>
      <c r="M22" s="118" t="s">
        <v>705</v>
      </c>
      <c r="N22" s="17" t="s">
        <v>3</v>
      </c>
      <c r="O22" s="17" t="s">
        <v>3</v>
      </c>
      <c r="P22" s="119" t="s">
        <v>28</v>
      </c>
      <c r="Q22" s="34" t="s">
        <v>3</v>
      </c>
      <c r="R22" s="118" t="s">
        <v>720</v>
      </c>
      <c r="S22" s="34" t="s">
        <v>721</v>
      </c>
      <c r="T22" s="34" t="s">
        <v>722</v>
      </c>
      <c r="U22" s="34" t="s">
        <v>722</v>
      </c>
      <c r="V22" s="118"/>
      <c r="W22" s="34" t="s">
        <v>711</v>
      </c>
      <c r="X22" s="34" t="s">
        <v>712</v>
      </c>
      <c r="Y22" s="34" t="s">
        <v>713</v>
      </c>
      <c r="Z22" s="17" t="s">
        <v>13</v>
      </c>
      <c r="AA22" s="34" t="s">
        <v>723</v>
      </c>
      <c r="AB22" s="34" t="s">
        <v>724</v>
      </c>
      <c r="AC22" s="34" t="s">
        <v>716</v>
      </c>
      <c r="AD22" s="17" t="s">
        <v>3</v>
      </c>
      <c r="AE22" s="17" t="s">
        <v>3</v>
      </c>
      <c r="AF22" s="17" t="s">
        <v>717</v>
      </c>
    </row>
    <row r="23" spans="1:32" ht="409.5" hidden="1" x14ac:dyDescent="0.2">
      <c r="A23" s="33" t="s">
        <v>619</v>
      </c>
      <c r="B23" s="17" t="s">
        <v>699</v>
      </c>
      <c r="C23" s="16" t="s">
        <v>725</v>
      </c>
      <c r="D23" s="16" t="s">
        <v>726</v>
      </c>
      <c r="E23" s="17" t="s">
        <v>727</v>
      </c>
      <c r="F23" s="17" t="s">
        <v>19</v>
      </c>
      <c r="G23" s="17" t="s">
        <v>11</v>
      </c>
      <c r="H23" s="56" t="s">
        <v>610</v>
      </c>
      <c r="I23" s="56">
        <v>46000</v>
      </c>
      <c r="J23" s="56">
        <v>46023</v>
      </c>
      <c r="K23" s="34" t="s">
        <v>703</v>
      </c>
      <c r="L23" s="34" t="s">
        <v>704</v>
      </c>
      <c r="M23" s="118" t="s">
        <v>705</v>
      </c>
      <c r="N23" s="17" t="s">
        <v>3</v>
      </c>
      <c r="O23" s="17" t="s">
        <v>3</v>
      </c>
      <c r="P23" s="119" t="s">
        <v>28</v>
      </c>
      <c r="Q23" s="34" t="s">
        <v>706</v>
      </c>
      <c r="R23" s="118" t="s">
        <v>707</v>
      </c>
      <c r="S23" s="34" t="s">
        <v>708</v>
      </c>
      <c r="T23" s="34" t="s">
        <v>709</v>
      </c>
      <c r="U23" s="34" t="s">
        <v>710</v>
      </c>
      <c r="V23" s="118"/>
      <c r="W23" s="34" t="s">
        <v>711</v>
      </c>
      <c r="X23" s="34" t="s">
        <v>712</v>
      </c>
      <c r="Y23" s="34" t="s">
        <v>713</v>
      </c>
      <c r="Z23" s="17" t="s">
        <v>13</v>
      </c>
      <c r="AA23" s="34" t="s">
        <v>728</v>
      </c>
      <c r="AB23" s="34" t="s">
        <v>715</v>
      </c>
      <c r="AC23" s="34" t="s">
        <v>716</v>
      </c>
      <c r="AD23" s="17" t="s">
        <v>3</v>
      </c>
      <c r="AE23" s="17" t="s">
        <v>3</v>
      </c>
      <c r="AF23" s="17" t="s">
        <v>717</v>
      </c>
    </row>
    <row r="24" spans="1:32" ht="306" hidden="1" x14ac:dyDescent="0.2">
      <c r="A24" s="33" t="s">
        <v>619</v>
      </c>
      <c r="B24" s="17" t="s">
        <v>699</v>
      </c>
      <c r="C24" s="16" t="s">
        <v>729</v>
      </c>
      <c r="D24" s="16" t="s">
        <v>726</v>
      </c>
      <c r="E24" s="17" t="s">
        <v>730</v>
      </c>
      <c r="F24" s="17" t="s">
        <v>19</v>
      </c>
      <c r="G24" s="17" t="s">
        <v>11</v>
      </c>
      <c r="H24" s="56" t="s">
        <v>610</v>
      </c>
      <c r="I24" s="56">
        <v>46000</v>
      </c>
      <c r="J24" s="56">
        <v>46023</v>
      </c>
      <c r="K24" s="34" t="s">
        <v>703</v>
      </c>
      <c r="L24" s="34" t="s">
        <v>704</v>
      </c>
      <c r="M24" s="118" t="s">
        <v>705</v>
      </c>
      <c r="N24" s="17" t="s">
        <v>3</v>
      </c>
      <c r="O24" s="17" t="s">
        <v>3</v>
      </c>
      <c r="P24" s="119" t="s">
        <v>28</v>
      </c>
      <c r="Q24" s="34" t="s">
        <v>3</v>
      </c>
      <c r="R24" s="118" t="s">
        <v>720</v>
      </c>
      <c r="S24" s="34" t="s">
        <v>731</v>
      </c>
      <c r="T24" s="34" t="s">
        <v>722</v>
      </c>
      <c r="U24" s="34" t="s">
        <v>722</v>
      </c>
      <c r="V24" s="118"/>
      <c r="W24" s="34" t="s">
        <v>711</v>
      </c>
      <c r="X24" s="34" t="s">
        <v>712</v>
      </c>
      <c r="Y24" s="34" t="s">
        <v>713</v>
      </c>
      <c r="Z24" s="17" t="s">
        <v>13</v>
      </c>
      <c r="AA24" s="34" t="s">
        <v>723</v>
      </c>
      <c r="AB24" s="34" t="s">
        <v>724</v>
      </c>
      <c r="AC24" s="34" t="s">
        <v>716</v>
      </c>
      <c r="AD24" s="17" t="s">
        <v>3</v>
      </c>
      <c r="AE24" s="17" t="s">
        <v>3</v>
      </c>
      <c r="AF24" s="17" t="s">
        <v>717</v>
      </c>
    </row>
    <row r="25" spans="1:32" ht="409.5" hidden="1" x14ac:dyDescent="0.2">
      <c r="A25" s="33" t="s">
        <v>619</v>
      </c>
      <c r="B25" s="17" t="s">
        <v>699</v>
      </c>
      <c r="C25" s="16" t="s">
        <v>732</v>
      </c>
      <c r="D25" s="16" t="s">
        <v>733</v>
      </c>
      <c r="E25" s="17" t="s">
        <v>734</v>
      </c>
      <c r="F25" s="17" t="s">
        <v>19</v>
      </c>
      <c r="G25" s="17" t="s">
        <v>11</v>
      </c>
      <c r="H25" s="56" t="s">
        <v>610</v>
      </c>
      <c r="I25" s="56">
        <v>46000</v>
      </c>
      <c r="J25" s="56">
        <v>46023</v>
      </c>
      <c r="K25" s="34" t="s">
        <v>703</v>
      </c>
      <c r="L25" s="34" t="s">
        <v>704</v>
      </c>
      <c r="M25" s="118" t="s">
        <v>705</v>
      </c>
      <c r="N25" s="17" t="s">
        <v>3</v>
      </c>
      <c r="O25" s="17" t="s">
        <v>3</v>
      </c>
      <c r="P25" s="119" t="s">
        <v>28</v>
      </c>
      <c r="Q25" s="34" t="s">
        <v>706</v>
      </c>
      <c r="R25" s="118" t="s">
        <v>707</v>
      </c>
      <c r="S25" s="34" t="s">
        <v>708</v>
      </c>
      <c r="T25" s="34" t="s">
        <v>735</v>
      </c>
      <c r="U25" s="34" t="s">
        <v>736</v>
      </c>
      <c r="V25" s="118"/>
      <c r="W25" s="34" t="s">
        <v>711</v>
      </c>
      <c r="X25" s="34" t="s">
        <v>712</v>
      </c>
      <c r="Y25" s="34" t="s">
        <v>737</v>
      </c>
      <c r="Z25" s="17" t="s">
        <v>13</v>
      </c>
      <c r="AA25" s="34" t="s">
        <v>728</v>
      </c>
      <c r="AB25" s="34" t="s">
        <v>715</v>
      </c>
      <c r="AC25" s="34" t="s">
        <v>716</v>
      </c>
      <c r="AD25" s="17" t="s">
        <v>3</v>
      </c>
      <c r="AE25" s="17" t="s">
        <v>3</v>
      </c>
      <c r="AF25" s="17" t="s">
        <v>717</v>
      </c>
    </row>
    <row r="26" spans="1:32" ht="306" hidden="1" x14ac:dyDescent="0.2">
      <c r="A26" s="33" t="s">
        <v>619</v>
      </c>
      <c r="B26" s="17" t="s">
        <v>699</v>
      </c>
      <c r="C26" s="16" t="s">
        <v>738</v>
      </c>
      <c r="D26" s="16" t="s">
        <v>733</v>
      </c>
      <c r="E26" s="17" t="s">
        <v>739</v>
      </c>
      <c r="F26" s="17" t="s">
        <v>19</v>
      </c>
      <c r="G26" s="17" t="s">
        <v>11</v>
      </c>
      <c r="H26" s="56" t="s">
        <v>610</v>
      </c>
      <c r="I26" s="56">
        <v>46000</v>
      </c>
      <c r="J26" s="56">
        <v>46023</v>
      </c>
      <c r="K26" s="34" t="s">
        <v>703</v>
      </c>
      <c r="L26" s="34" t="s">
        <v>704</v>
      </c>
      <c r="M26" s="118" t="s">
        <v>705</v>
      </c>
      <c r="N26" s="17" t="s">
        <v>3</v>
      </c>
      <c r="O26" s="17" t="s">
        <v>3</v>
      </c>
      <c r="P26" s="119" t="s">
        <v>28</v>
      </c>
      <c r="Q26" s="34" t="s">
        <v>3</v>
      </c>
      <c r="R26" s="118" t="s">
        <v>720</v>
      </c>
      <c r="S26" s="34" t="s">
        <v>721</v>
      </c>
      <c r="T26" s="34" t="s">
        <v>740</v>
      </c>
      <c r="U26" s="34" t="s">
        <v>736</v>
      </c>
      <c r="V26" s="118"/>
      <c r="W26" s="34" t="s">
        <v>711</v>
      </c>
      <c r="X26" s="34" t="s">
        <v>712</v>
      </c>
      <c r="Y26" s="34" t="s">
        <v>737</v>
      </c>
      <c r="Z26" s="17" t="s">
        <v>13</v>
      </c>
      <c r="AA26" s="34" t="s">
        <v>723</v>
      </c>
      <c r="AB26" s="34" t="s">
        <v>724</v>
      </c>
      <c r="AC26" s="34" t="s">
        <v>716</v>
      </c>
      <c r="AD26" s="17" t="s">
        <v>3</v>
      </c>
      <c r="AE26" s="17" t="s">
        <v>3</v>
      </c>
      <c r="AF26" s="17" t="s">
        <v>717</v>
      </c>
    </row>
    <row r="27" spans="1:32" ht="306" hidden="1" x14ac:dyDescent="0.2">
      <c r="A27" s="33" t="s">
        <v>619</v>
      </c>
      <c r="B27" s="17" t="s">
        <v>699</v>
      </c>
      <c r="C27" s="16" t="s">
        <v>741</v>
      </c>
      <c r="D27" s="16" t="s">
        <v>683</v>
      </c>
      <c r="E27" s="17" t="s">
        <v>742</v>
      </c>
      <c r="F27" s="17" t="s">
        <v>19</v>
      </c>
      <c r="G27" s="17" t="s">
        <v>11</v>
      </c>
      <c r="H27" s="56" t="s">
        <v>610</v>
      </c>
      <c r="I27" s="56">
        <v>46000</v>
      </c>
      <c r="J27" s="56">
        <v>46023</v>
      </c>
      <c r="K27" s="34" t="s">
        <v>703</v>
      </c>
      <c r="L27" s="34" t="s">
        <v>704</v>
      </c>
      <c r="M27" s="34" t="s">
        <v>743</v>
      </c>
      <c r="N27" s="17" t="s">
        <v>3</v>
      </c>
      <c r="O27" s="17" t="s">
        <v>3</v>
      </c>
      <c r="P27" s="119" t="s">
        <v>28</v>
      </c>
      <c r="Q27" s="34" t="s">
        <v>706</v>
      </c>
      <c r="R27" s="118" t="s">
        <v>707</v>
      </c>
      <c r="S27" s="84">
        <v>6.7999999999999996E-3</v>
      </c>
      <c r="T27" s="84">
        <v>3.3999999999999998E-3</v>
      </c>
      <c r="U27" s="84">
        <v>3.3999999999999998E-3</v>
      </c>
      <c r="V27" s="118"/>
      <c r="W27" s="34" t="s">
        <v>744</v>
      </c>
      <c r="X27" s="34" t="s">
        <v>712</v>
      </c>
      <c r="Y27" s="34" t="s">
        <v>713</v>
      </c>
      <c r="Z27" s="17" t="s">
        <v>13</v>
      </c>
      <c r="AA27" s="34" t="s">
        <v>745</v>
      </c>
      <c r="AB27" s="34" t="s">
        <v>746</v>
      </c>
      <c r="AC27" s="34" t="s">
        <v>716</v>
      </c>
      <c r="AD27" s="17" t="s">
        <v>3</v>
      </c>
      <c r="AE27" s="17" t="s">
        <v>3</v>
      </c>
      <c r="AF27" s="17" t="s">
        <v>717</v>
      </c>
    </row>
    <row r="28" spans="1:32" ht="306" hidden="1" x14ac:dyDescent="0.2">
      <c r="A28" s="33" t="s">
        <v>619</v>
      </c>
      <c r="B28" s="17" t="s">
        <v>699</v>
      </c>
      <c r="C28" s="16" t="s">
        <v>747</v>
      </c>
      <c r="D28" s="16" t="s">
        <v>683</v>
      </c>
      <c r="E28" s="17" t="s">
        <v>748</v>
      </c>
      <c r="F28" s="17" t="s">
        <v>19</v>
      </c>
      <c r="G28" s="17" t="s">
        <v>11</v>
      </c>
      <c r="H28" s="56" t="s">
        <v>610</v>
      </c>
      <c r="I28" s="56">
        <v>46000</v>
      </c>
      <c r="J28" s="56">
        <v>46023</v>
      </c>
      <c r="K28" s="34" t="s">
        <v>703</v>
      </c>
      <c r="L28" s="34" t="s">
        <v>704</v>
      </c>
      <c r="M28" s="34" t="s">
        <v>743</v>
      </c>
      <c r="N28" s="17" t="s">
        <v>3</v>
      </c>
      <c r="O28" s="17" t="s">
        <v>3</v>
      </c>
      <c r="P28" s="119" t="s">
        <v>28</v>
      </c>
      <c r="Q28" s="34" t="s">
        <v>706</v>
      </c>
      <c r="R28" s="118" t="s">
        <v>720</v>
      </c>
      <c r="S28" s="84">
        <v>6.7999999999999996E-3</v>
      </c>
      <c r="T28" s="84">
        <v>3.3999999999999998E-3</v>
      </c>
      <c r="U28" s="84">
        <v>3.3999999999999998E-3</v>
      </c>
      <c r="V28" s="118"/>
      <c r="W28" s="34" t="s">
        <v>744</v>
      </c>
      <c r="X28" s="34" t="s">
        <v>712</v>
      </c>
      <c r="Y28" s="34" t="s">
        <v>713</v>
      </c>
      <c r="Z28" s="17" t="s">
        <v>13</v>
      </c>
      <c r="AA28" s="34" t="s">
        <v>723</v>
      </c>
      <c r="AB28" s="34" t="s">
        <v>746</v>
      </c>
      <c r="AC28" s="34" t="s">
        <v>716</v>
      </c>
      <c r="AD28" s="17" t="s">
        <v>3</v>
      </c>
      <c r="AE28" s="17" t="s">
        <v>3</v>
      </c>
      <c r="AF28" s="17" t="s">
        <v>717</v>
      </c>
    </row>
    <row r="29" spans="1:32" hidden="1" x14ac:dyDescent="0.2">
      <c r="A29" s="128" t="s">
        <v>473</v>
      </c>
      <c r="B29" s="128" t="s">
        <v>472</v>
      </c>
      <c r="C29" s="128"/>
      <c r="D29" s="128"/>
      <c r="E29" s="128"/>
      <c r="F29" s="128"/>
      <c r="G29" s="128"/>
      <c r="H29" s="128"/>
      <c r="I29" s="128"/>
      <c r="J29" s="128"/>
      <c r="K29" s="128"/>
      <c r="L29" s="128"/>
      <c r="M29" s="128"/>
      <c r="N29" s="128"/>
      <c r="O29" s="128"/>
      <c r="P29" s="128"/>
      <c r="Q29" s="128"/>
      <c r="R29" s="128"/>
      <c r="S29" s="128"/>
      <c r="T29" s="128"/>
      <c r="U29" s="128"/>
      <c r="V29" s="128"/>
      <c r="W29" s="128" t="s">
        <v>329</v>
      </c>
      <c r="X29" s="128"/>
      <c r="Y29" s="128"/>
      <c r="Z29" s="128"/>
      <c r="AA29" s="128"/>
      <c r="AB29" s="128"/>
      <c r="AC29" s="128"/>
      <c r="AD29" s="128"/>
      <c r="AE29" s="128"/>
      <c r="AF29" s="128"/>
    </row>
    <row r="30" spans="1:32" ht="89.25" hidden="1" x14ac:dyDescent="0.2">
      <c r="A30" s="17" t="s">
        <v>473</v>
      </c>
      <c r="B30" s="17" t="s">
        <v>474</v>
      </c>
      <c r="C30" s="16" t="s">
        <v>475</v>
      </c>
      <c r="D30" s="16" t="s">
        <v>3</v>
      </c>
      <c r="E30" s="17" t="s">
        <v>476</v>
      </c>
      <c r="F30" s="17" t="s">
        <v>477</v>
      </c>
      <c r="G30" s="17" t="s">
        <v>11</v>
      </c>
      <c r="H30" s="17" t="s">
        <v>610</v>
      </c>
      <c r="I30" s="34">
        <v>46015</v>
      </c>
      <c r="J30" s="277">
        <v>46023</v>
      </c>
      <c r="K30" s="19" t="s">
        <v>28</v>
      </c>
      <c r="L30" s="19" t="s">
        <v>3</v>
      </c>
      <c r="M30" s="150">
        <v>137800</v>
      </c>
      <c r="N30" s="19" t="s">
        <v>3</v>
      </c>
      <c r="O30" s="19" t="s">
        <v>3</v>
      </c>
      <c r="P30" s="19" t="s">
        <v>28</v>
      </c>
      <c r="Q30" s="19" t="s">
        <v>3</v>
      </c>
      <c r="R30" s="19">
        <v>16824</v>
      </c>
      <c r="S30" s="20">
        <v>0.28299999999999997</v>
      </c>
      <c r="T30" s="20">
        <f>S30*60%</f>
        <v>0.16979999999999998</v>
      </c>
      <c r="U30" s="20">
        <f>S30*40%</f>
        <v>0.1132</v>
      </c>
      <c r="V30" s="20" t="s">
        <v>829</v>
      </c>
      <c r="W30" s="85" t="s">
        <v>388</v>
      </c>
      <c r="X30" s="86" t="s">
        <v>478</v>
      </c>
      <c r="Y30" s="17" t="s">
        <v>479</v>
      </c>
      <c r="Z30" s="17" t="s">
        <v>6</v>
      </c>
      <c r="AA30" s="87" t="s">
        <v>480</v>
      </c>
      <c r="AB30" s="37" t="s">
        <v>481</v>
      </c>
      <c r="AC30" s="17" t="s">
        <v>482</v>
      </c>
      <c r="AD30" s="17" t="s">
        <v>3</v>
      </c>
      <c r="AE30" s="23" t="s">
        <v>3</v>
      </c>
      <c r="AF30" s="17" t="s">
        <v>483</v>
      </c>
    </row>
    <row r="31" spans="1:32" ht="89.25" hidden="1" x14ac:dyDescent="0.2">
      <c r="A31" s="17" t="s">
        <v>473</v>
      </c>
      <c r="B31" s="17" t="s">
        <v>474</v>
      </c>
      <c r="C31" s="16" t="s">
        <v>484</v>
      </c>
      <c r="D31" s="16" t="s">
        <v>3</v>
      </c>
      <c r="E31" s="17" t="s">
        <v>485</v>
      </c>
      <c r="F31" s="17" t="s">
        <v>19</v>
      </c>
      <c r="G31" s="17" t="s">
        <v>11</v>
      </c>
      <c r="H31" s="17" t="s">
        <v>610</v>
      </c>
      <c r="I31" s="34">
        <v>46015</v>
      </c>
      <c r="J31" s="277">
        <v>46023</v>
      </c>
      <c r="K31" s="19" t="s">
        <v>28</v>
      </c>
      <c r="L31" s="19" t="s">
        <v>3</v>
      </c>
      <c r="M31" s="150">
        <v>137800</v>
      </c>
      <c r="N31" s="19" t="s">
        <v>3</v>
      </c>
      <c r="O31" s="19" t="s">
        <v>3</v>
      </c>
      <c r="P31" s="19" t="s">
        <v>28</v>
      </c>
      <c r="Q31" s="19" t="s">
        <v>3</v>
      </c>
      <c r="R31" s="19">
        <v>16824</v>
      </c>
      <c r="S31" s="20" t="s">
        <v>3</v>
      </c>
      <c r="T31" s="20" t="s">
        <v>3</v>
      </c>
      <c r="U31" s="20" t="s">
        <v>3</v>
      </c>
      <c r="V31" s="20" t="s">
        <v>3</v>
      </c>
      <c r="W31" s="85" t="s">
        <v>486</v>
      </c>
      <c r="X31" s="86" t="s">
        <v>487</v>
      </c>
      <c r="Y31" s="17" t="s">
        <v>479</v>
      </c>
      <c r="Z31" s="17" t="s">
        <v>6</v>
      </c>
      <c r="AA31" s="87" t="s">
        <v>480</v>
      </c>
      <c r="AB31" s="37" t="s">
        <v>481</v>
      </c>
      <c r="AC31" s="17" t="s">
        <v>482</v>
      </c>
      <c r="AD31" s="17" t="s">
        <v>3</v>
      </c>
      <c r="AE31" s="23" t="s">
        <v>3</v>
      </c>
      <c r="AF31" s="278" t="s">
        <v>3</v>
      </c>
    </row>
    <row r="32" spans="1:32" hidden="1" x14ac:dyDescent="0.2">
      <c r="A32" s="128" t="s">
        <v>473</v>
      </c>
      <c r="B32" s="128" t="s">
        <v>488</v>
      </c>
      <c r="C32" s="128"/>
      <c r="D32" s="128"/>
      <c r="E32" s="128"/>
      <c r="F32" s="128"/>
      <c r="G32" s="128"/>
      <c r="H32" s="128"/>
      <c r="I32" s="128"/>
      <c r="J32" s="128"/>
      <c r="K32" s="128"/>
      <c r="L32" s="128"/>
      <c r="M32" s="128"/>
      <c r="N32" s="128"/>
      <c r="O32" s="128"/>
      <c r="P32" s="128"/>
      <c r="Q32" s="128"/>
      <c r="R32" s="128"/>
      <c r="S32" s="128"/>
      <c r="T32" s="128"/>
      <c r="U32" s="128"/>
      <c r="V32" s="128"/>
      <c r="W32" s="128" t="s">
        <v>329</v>
      </c>
      <c r="X32" s="128"/>
      <c r="Y32" s="128"/>
      <c r="Z32" s="128"/>
      <c r="AA32" s="128"/>
      <c r="AB32" s="128"/>
      <c r="AC32" s="128"/>
      <c r="AD32" s="128"/>
      <c r="AE32" s="128"/>
      <c r="AF32" s="128"/>
    </row>
    <row r="33" spans="1:32" ht="86.25" hidden="1" customHeight="1" x14ac:dyDescent="0.2">
      <c r="A33" s="17" t="s">
        <v>473</v>
      </c>
      <c r="B33" s="17" t="s">
        <v>489</v>
      </c>
      <c r="C33" s="16" t="s">
        <v>490</v>
      </c>
      <c r="D33" s="16" t="s">
        <v>3</v>
      </c>
      <c r="E33" s="17" t="s">
        <v>427</v>
      </c>
      <c r="F33" s="17" t="s">
        <v>19</v>
      </c>
      <c r="G33" s="17" t="s">
        <v>20</v>
      </c>
      <c r="H33" s="17" t="s">
        <v>610</v>
      </c>
      <c r="I33" s="34">
        <v>46015</v>
      </c>
      <c r="J33" s="90">
        <v>46023</v>
      </c>
      <c r="K33" s="19" t="s">
        <v>28</v>
      </c>
      <c r="L33" s="19" t="s">
        <v>3</v>
      </c>
      <c r="M33" s="279" t="s">
        <v>3</v>
      </c>
      <c r="N33" s="19" t="s">
        <v>3</v>
      </c>
      <c r="O33" s="19" t="s">
        <v>3</v>
      </c>
      <c r="P33" s="19" t="s">
        <v>28</v>
      </c>
      <c r="Q33" s="19" t="s">
        <v>3</v>
      </c>
      <c r="R33" s="20" t="s">
        <v>3</v>
      </c>
      <c r="S33" s="84">
        <v>1.0999999999999999E-2</v>
      </c>
      <c r="T33" s="84">
        <v>1.0999999999999999E-2</v>
      </c>
      <c r="U33" s="84">
        <v>0</v>
      </c>
      <c r="V33" s="20" t="s">
        <v>3</v>
      </c>
      <c r="W33" s="20" t="s">
        <v>3</v>
      </c>
      <c r="X33" s="20" t="s">
        <v>3</v>
      </c>
      <c r="Y33" s="20" t="s">
        <v>3</v>
      </c>
      <c r="Z33" s="17" t="s">
        <v>13</v>
      </c>
      <c r="AA33" s="20" t="s">
        <v>491</v>
      </c>
      <c r="AB33" s="37" t="s">
        <v>491</v>
      </c>
      <c r="AC33" s="17" t="s">
        <v>482</v>
      </c>
      <c r="AD33" s="17" t="s">
        <v>3</v>
      </c>
      <c r="AE33" s="23" t="s">
        <v>3</v>
      </c>
      <c r="AF33" s="278" t="s">
        <v>3</v>
      </c>
    </row>
    <row r="34" spans="1:32" hidden="1" x14ac:dyDescent="0.2">
      <c r="A34" s="128" t="s">
        <v>473</v>
      </c>
      <c r="B34" s="128" t="s">
        <v>492</v>
      </c>
      <c r="C34" s="128"/>
      <c r="D34" s="128"/>
      <c r="E34" s="128"/>
      <c r="F34" s="128"/>
      <c r="G34" s="128"/>
      <c r="H34" s="128"/>
      <c r="I34" s="128"/>
      <c r="J34" s="128"/>
      <c r="K34" s="128"/>
      <c r="L34" s="128"/>
      <c r="M34" s="128"/>
      <c r="N34" s="128"/>
      <c r="O34" s="128"/>
      <c r="P34" s="128"/>
      <c r="Q34" s="128"/>
      <c r="R34" s="128"/>
      <c r="S34" s="128"/>
      <c r="T34" s="128"/>
      <c r="U34" s="128"/>
      <c r="V34" s="128"/>
      <c r="W34" s="128" t="s">
        <v>329</v>
      </c>
      <c r="X34" s="128"/>
      <c r="Y34" s="128"/>
      <c r="Z34" s="128"/>
      <c r="AA34" s="128"/>
      <c r="AB34" s="128"/>
      <c r="AC34" s="128"/>
      <c r="AD34" s="128"/>
      <c r="AE34" s="128"/>
      <c r="AF34" s="128"/>
    </row>
    <row r="35" spans="1:32" ht="63.75" hidden="1" x14ac:dyDescent="0.2">
      <c r="A35" s="58" t="s">
        <v>473</v>
      </c>
      <c r="B35" s="58" t="s">
        <v>493</v>
      </c>
      <c r="C35" s="16" t="s">
        <v>494</v>
      </c>
      <c r="D35" s="16" t="s">
        <v>3</v>
      </c>
      <c r="E35" s="58" t="s">
        <v>495</v>
      </c>
      <c r="F35" s="17" t="s">
        <v>19</v>
      </c>
      <c r="G35" s="17" t="s">
        <v>11</v>
      </c>
      <c r="H35" s="17" t="s">
        <v>610</v>
      </c>
      <c r="I35" s="34">
        <v>46015</v>
      </c>
      <c r="J35" s="90">
        <v>46023</v>
      </c>
      <c r="K35" s="278" t="s">
        <v>3</v>
      </c>
      <c r="L35" s="278" t="s">
        <v>3</v>
      </c>
      <c r="M35" s="150">
        <v>79409</v>
      </c>
      <c r="N35" s="278" t="s">
        <v>3</v>
      </c>
      <c r="O35" s="58" t="s">
        <v>3</v>
      </c>
      <c r="P35" s="58" t="s">
        <v>3</v>
      </c>
      <c r="Q35" s="278" t="s">
        <v>3</v>
      </c>
      <c r="R35" s="150">
        <v>19172</v>
      </c>
      <c r="S35" s="91">
        <v>0.30399999999999999</v>
      </c>
      <c r="T35" s="91">
        <v>0.20269999999999999</v>
      </c>
      <c r="U35" s="91">
        <v>0.1013</v>
      </c>
      <c r="V35" s="20" t="s">
        <v>829</v>
      </c>
      <c r="W35" s="58" t="s">
        <v>496</v>
      </c>
      <c r="X35" s="278" t="s">
        <v>478</v>
      </c>
      <c r="Y35" s="58" t="s">
        <v>479</v>
      </c>
      <c r="Z35" s="17" t="s">
        <v>6</v>
      </c>
      <c r="AA35" s="278" t="s">
        <v>497</v>
      </c>
      <c r="AB35" s="278" t="s">
        <v>498</v>
      </c>
      <c r="AC35" s="278" t="s">
        <v>499</v>
      </c>
      <c r="AD35" s="278" t="s">
        <v>500</v>
      </c>
      <c r="AE35" s="278" t="s">
        <v>3</v>
      </c>
      <c r="AF35" s="278" t="s">
        <v>3</v>
      </c>
    </row>
    <row r="36" spans="1:32" ht="63.75" hidden="1" x14ac:dyDescent="0.2">
      <c r="A36" s="58" t="s">
        <v>473</v>
      </c>
      <c r="B36" s="58" t="s">
        <v>493</v>
      </c>
      <c r="C36" s="16" t="s">
        <v>501</v>
      </c>
      <c r="D36" s="16" t="s">
        <v>3</v>
      </c>
      <c r="E36" s="58" t="s">
        <v>502</v>
      </c>
      <c r="F36" s="58" t="s">
        <v>40</v>
      </c>
      <c r="G36" s="58" t="s">
        <v>11</v>
      </c>
      <c r="H36" s="17" t="s">
        <v>610</v>
      </c>
      <c r="I36" s="34">
        <v>46015</v>
      </c>
      <c r="J36" s="90">
        <v>46023</v>
      </c>
      <c r="K36" s="278" t="s">
        <v>3</v>
      </c>
      <c r="L36" s="278" t="s">
        <v>3</v>
      </c>
      <c r="M36" s="150">
        <v>137800</v>
      </c>
      <c r="N36" s="58" t="s">
        <v>3</v>
      </c>
      <c r="O36" s="58" t="s">
        <v>3</v>
      </c>
      <c r="P36" s="58" t="s">
        <v>3</v>
      </c>
      <c r="Q36" s="58" t="s">
        <v>3</v>
      </c>
      <c r="R36" s="150">
        <v>79409</v>
      </c>
      <c r="S36" s="92" t="s">
        <v>503</v>
      </c>
      <c r="T36" s="58" t="s">
        <v>3</v>
      </c>
      <c r="U36" s="58" t="s">
        <v>3</v>
      </c>
      <c r="V36" s="20" t="s">
        <v>3</v>
      </c>
      <c r="W36" s="58" t="s">
        <v>496</v>
      </c>
      <c r="X36" s="278" t="s">
        <v>478</v>
      </c>
      <c r="Y36" s="58" t="s">
        <v>479</v>
      </c>
      <c r="Z36" s="17" t="s">
        <v>6</v>
      </c>
      <c r="AA36" s="278" t="s">
        <v>497</v>
      </c>
      <c r="AB36" s="278" t="s">
        <v>504</v>
      </c>
      <c r="AC36" s="278" t="s">
        <v>499</v>
      </c>
      <c r="AD36" s="278" t="s">
        <v>500</v>
      </c>
      <c r="AE36" s="278" t="s">
        <v>3</v>
      </c>
      <c r="AF36" s="278" t="s">
        <v>3</v>
      </c>
    </row>
    <row r="37" spans="1:32" hidden="1" x14ac:dyDescent="0.2">
      <c r="A37" s="128" t="s">
        <v>473</v>
      </c>
      <c r="B37" s="128" t="s">
        <v>505</v>
      </c>
      <c r="C37" s="128"/>
      <c r="D37" s="128"/>
      <c r="E37" s="128"/>
      <c r="F37" s="128"/>
      <c r="G37" s="128"/>
      <c r="H37" s="128"/>
      <c r="I37" s="128"/>
      <c r="J37" s="128"/>
      <c r="K37" s="128"/>
      <c r="L37" s="128"/>
      <c r="M37" s="128"/>
      <c r="N37" s="128"/>
      <c r="O37" s="128"/>
      <c r="P37" s="128"/>
      <c r="Q37" s="128"/>
      <c r="R37" s="128"/>
      <c r="S37" s="128"/>
      <c r="T37" s="128"/>
      <c r="U37" s="128"/>
      <c r="V37" s="128"/>
      <c r="W37" s="128" t="s">
        <v>329</v>
      </c>
      <c r="X37" s="128"/>
      <c r="Y37" s="128"/>
      <c r="Z37" s="128"/>
      <c r="AA37" s="128"/>
      <c r="AB37" s="128"/>
      <c r="AC37" s="128"/>
      <c r="AD37" s="128"/>
      <c r="AE37" s="128"/>
      <c r="AF37" s="128"/>
    </row>
    <row r="38" spans="1:32" ht="409.5" hidden="1" x14ac:dyDescent="0.2">
      <c r="A38" s="58" t="s">
        <v>473</v>
      </c>
      <c r="B38" s="58" t="s">
        <v>506</v>
      </c>
      <c r="C38" s="16" t="s">
        <v>507</v>
      </c>
      <c r="D38" s="16" t="s">
        <v>3</v>
      </c>
      <c r="E38" s="58" t="s">
        <v>508</v>
      </c>
      <c r="F38" s="17" t="s">
        <v>19</v>
      </c>
      <c r="G38" s="17" t="s">
        <v>11</v>
      </c>
      <c r="H38" s="17" t="s">
        <v>610</v>
      </c>
      <c r="I38" s="34">
        <v>46015</v>
      </c>
      <c r="J38" s="90">
        <v>46023</v>
      </c>
      <c r="K38" s="278" t="s">
        <v>26</v>
      </c>
      <c r="L38" s="280">
        <v>69.47</v>
      </c>
      <c r="M38" s="150">
        <v>137800</v>
      </c>
      <c r="N38" s="58" t="s">
        <v>3</v>
      </c>
      <c r="O38" s="58" t="s">
        <v>3</v>
      </c>
      <c r="P38" s="58" t="s">
        <v>26</v>
      </c>
      <c r="Q38" s="280">
        <v>9.66</v>
      </c>
      <c r="R38" s="150">
        <v>19172</v>
      </c>
      <c r="S38" s="91">
        <v>0.28299999999999997</v>
      </c>
      <c r="T38" s="91">
        <v>0.17</v>
      </c>
      <c r="U38" s="91">
        <v>0.113</v>
      </c>
      <c r="V38" s="20" t="s">
        <v>829</v>
      </c>
      <c r="W38" s="58" t="s">
        <v>388</v>
      </c>
      <c r="X38" s="58" t="s">
        <v>478</v>
      </c>
      <c r="Y38" s="58" t="s">
        <v>509</v>
      </c>
      <c r="Z38" s="17" t="s">
        <v>13</v>
      </c>
      <c r="AA38" s="58" t="s">
        <v>510</v>
      </c>
      <c r="AB38" s="58" t="s">
        <v>498</v>
      </c>
      <c r="AC38" s="58" t="s">
        <v>511</v>
      </c>
      <c r="AD38" s="278" t="s">
        <v>3</v>
      </c>
      <c r="AE38" s="278" t="s">
        <v>3</v>
      </c>
      <c r="AF38" s="278" t="s">
        <v>3</v>
      </c>
    </row>
    <row r="39" spans="1:32" hidden="1" x14ac:dyDescent="0.2">
      <c r="A39" s="128" t="s">
        <v>473</v>
      </c>
      <c r="B39" s="128" t="s">
        <v>512</v>
      </c>
      <c r="C39" s="128"/>
      <c r="D39" s="128"/>
      <c r="E39" s="128"/>
      <c r="F39" s="128"/>
      <c r="G39" s="128"/>
      <c r="H39" s="128"/>
      <c r="I39" s="128"/>
      <c r="J39" s="128"/>
      <c r="K39" s="128"/>
      <c r="L39" s="128"/>
      <c r="M39" s="128"/>
      <c r="N39" s="128"/>
      <c r="O39" s="128"/>
      <c r="P39" s="128"/>
      <c r="Q39" s="128"/>
      <c r="R39" s="128"/>
      <c r="S39" s="128"/>
      <c r="T39" s="128"/>
      <c r="U39" s="128"/>
      <c r="V39" s="128"/>
      <c r="W39" s="128" t="s">
        <v>329</v>
      </c>
      <c r="X39" s="128"/>
      <c r="Y39" s="128"/>
      <c r="Z39" s="128"/>
      <c r="AA39" s="128"/>
      <c r="AB39" s="128"/>
      <c r="AC39" s="128"/>
      <c r="AD39" s="128"/>
      <c r="AE39" s="128"/>
      <c r="AF39" s="128"/>
    </row>
    <row r="40" spans="1:32" ht="409.5" hidden="1" x14ac:dyDescent="0.2">
      <c r="A40" s="58" t="s">
        <v>473</v>
      </c>
      <c r="B40" s="58" t="s">
        <v>513</v>
      </c>
      <c r="C40" s="16" t="s">
        <v>514</v>
      </c>
      <c r="D40" s="16" t="s">
        <v>3</v>
      </c>
      <c r="E40" s="58" t="s">
        <v>515</v>
      </c>
      <c r="F40" s="17" t="s">
        <v>19</v>
      </c>
      <c r="G40" s="17" t="s">
        <v>11</v>
      </c>
      <c r="H40" s="17" t="s">
        <v>610</v>
      </c>
      <c r="I40" s="34">
        <v>46015</v>
      </c>
      <c r="J40" s="277">
        <v>46023</v>
      </c>
      <c r="K40" s="278" t="s">
        <v>26</v>
      </c>
      <c r="L40" s="280">
        <v>40.03</v>
      </c>
      <c r="M40" s="150">
        <v>79409</v>
      </c>
      <c r="N40" s="58" t="s">
        <v>3</v>
      </c>
      <c r="O40" s="58" t="s">
        <v>3</v>
      </c>
      <c r="P40" s="58" t="s">
        <v>3</v>
      </c>
      <c r="Q40" s="58" t="s">
        <v>3</v>
      </c>
      <c r="R40" s="58" t="s">
        <v>3</v>
      </c>
      <c r="S40" s="91">
        <v>3.5000000000000001E-3</v>
      </c>
      <c r="T40" s="91">
        <v>3.5000000000000001E-3</v>
      </c>
      <c r="U40" s="91">
        <v>0</v>
      </c>
      <c r="V40" s="20" t="s">
        <v>3</v>
      </c>
      <c r="W40" s="58" t="s">
        <v>3</v>
      </c>
      <c r="X40" s="58" t="s">
        <v>478</v>
      </c>
      <c r="Y40" s="58" t="s">
        <v>509</v>
      </c>
      <c r="Z40" s="17" t="s">
        <v>13</v>
      </c>
      <c r="AA40" s="58" t="s">
        <v>516</v>
      </c>
      <c r="AB40" s="58" t="s">
        <v>517</v>
      </c>
      <c r="AC40" s="58" t="s">
        <v>511</v>
      </c>
      <c r="AD40" s="278" t="s">
        <v>3</v>
      </c>
      <c r="AE40" s="278" t="s">
        <v>3</v>
      </c>
      <c r="AF40" s="278" t="s">
        <v>3</v>
      </c>
    </row>
    <row r="41" spans="1:32" hidden="1" x14ac:dyDescent="0.2">
      <c r="A41" s="128" t="s">
        <v>473</v>
      </c>
      <c r="B41" s="128" t="s">
        <v>518</v>
      </c>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row>
    <row r="42" spans="1:32" ht="102" hidden="1" x14ac:dyDescent="0.2">
      <c r="A42" s="58" t="s">
        <v>473</v>
      </c>
      <c r="B42" s="17" t="s">
        <v>518</v>
      </c>
      <c r="C42" s="16" t="s">
        <v>519</v>
      </c>
      <c r="D42" s="16" t="s">
        <v>178</v>
      </c>
      <c r="E42" s="17" t="s">
        <v>476</v>
      </c>
      <c r="F42" s="17" t="s">
        <v>19</v>
      </c>
      <c r="G42" s="17" t="s">
        <v>11</v>
      </c>
      <c r="H42" s="17" t="s">
        <v>610</v>
      </c>
      <c r="I42" s="34">
        <v>46030</v>
      </c>
      <c r="J42" s="90">
        <v>46023</v>
      </c>
      <c r="K42" s="19" t="s">
        <v>28</v>
      </c>
      <c r="L42" s="17" t="s">
        <v>178</v>
      </c>
      <c r="M42" s="150">
        <v>137800</v>
      </c>
      <c r="N42" s="17" t="s">
        <v>178</v>
      </c>
      <c r="O42" s="17" t="s">
        <v>178</v>
      </c>
      <c r="P42" s="19"/>
      <c r="Q42" s="17" t="s">
        <v>178</v>
      </c>
      <c r="R42" s="150">
        <v>19172</v>
      </c>
      <c r="S42" s="20">
        <v>0.28000000000000003</v>
      </c>
      <c r="T42" s="20">
        <v>0.16800000000000001</v>
      </c>
      <c r="U42" s="20">
        <v>0.112</v>
      </c>
      <c r="V42" s="20" t="s">
        <v>829</v>
      </c>
      <c r="W42" s="19" t="s">
        <v>3</v>
      </c>
      <c r="X42" s="58" t="s">
        <v>520</v>
      </c>
      <c r="Y42" s="17" t="s">
        <v>1000</v>
      </c>
      <c r="Z42" s="17" t="s">
        <v>6</v>
      </c>
      <c r="AA42" s="17" t="s">
        <v>521</v>
      </c>
      <c r="AB42" s="93" t="s">
        <v>522</v>
      </c>
      <c r="AC42" s="17" t="s">
        <v>523</v>
      </c>
      <c r="AD42" s="17" t="s">
        <v>178</v>
      </c>
      <c r="AE42" s="23" t="s">
        <v>178</v>
      </c>
      <c r="AF42" s="278" t="s">
        <v>3</v>
      </c>
    </row>
    <row r="43" spans="1:32" hidden="1" x14ac:dyDescent="0.2">
      <c r="A43" s="128" t="s">
        <v>473</v>
      </c>
      <c r="B43" s="128" t="s">
        <v>524</v>
      </c>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row>
    <row r="44" spans="1:32" ht="102" hidden="1" x14ac:dyDescent="0.2">
      <c r="A44" s="58" t="s">
        <v>473</v>
      </c>
      <c r="B44" s="17" t="s">
        <v>525</v>
      </c>
      <c r="C44" s="16" t="s">
        <v>526</v>
      </c>
      <c r="D44" s="16" t="s">
        <v>178</v>
      </c>
      <c r="E44" s="17" t="s">
        <v>527</v>
      </c>
      <c r="F44" s="17" t="s">
        <v>19</v>
      </c>
      <c r="G44" s="17" t="s">
        <v>11</v>
      </c>
      <c r="H44" s="17" t="s">
        <v>610</v>
      </c>
      <c r="I44" s="34">
        <v>46015</v>
      </c>
      <c r="J44" s="90">
        <v>46023</v>
      </c>
      <c r="K44" s="19" t="s">
        <v>28</v>
      </c>
      <c r="L44" s="17" t="s">
        <v>178</v>
      </c>
      <c r="M44" s="150">
        <v>79409</v>
      </c>
      <c r="N44" s="17" t="s">
        <v>178</v>
      </c>
      <c r="O44" s="17" t="s">
        <v>178</v>
      </c>
      <c r="P44" s="19"/>
      <c r="Q44" s="17" t="s">
        <v>178</v>
      </c>
      <c r="R44" s="20" t="s">
        <v>3</v>
      </c>
      <c r="S44" s="20" t="s">
        <v>3</v>
      </c>
      <c r="T44" s="20" t="s">
        <v>3</v>
      </c>
      <c r="U44" s="20" t="s">
        <v>3</v>
      </c>
      <c r="V44" s="20" t="s">
        <v>3</v>
      </c>
      <c r="W44" s="19" t="s">
        <v>3</v>
      </c>
      <c r="X44" s="19" t="s">
        <v>528</v>
      </c>
      <c r="Y44" s="17" t="s">
        <v>1000</v>
      </c>
      <c r="Z44" s="17" t="s">
        <v>6</v>
      </c>
      <c r="AA44" s="17" t="s">
        <v>521</v>
      </c>
      <c r="AB44" s="17" t="s">
        <v>178</v>
      </c>
      <c r="AC44" s="17"/>
      <c r="AD44" s="17" t="s">
        <v>178</v>
      </c>
      <c r="AE44" s="23" t="s">
        <v>178</v>
      </c>
      <c r="AF44" s="278" t="s">
        <v>3</v>
      </c>
    </row>
    <row r="45" spans="1:32" ht="102" hidden="1" x14ac:dyDescent="0.2">
      <c r="A45" s="58" t="s">
        <v>473</v>
      </c>
      <c r="B45" s="17" t="s">
        <v>525</v>
      </c>
      <c r="C45" s="16" t="s">
        <v>529</v>
      </c>
      <c r="D45" s="16" t="s">
        <v>178</v>
      </c>
      <c r="E45" s="17" t="s">
        <v>530</v>
      </c>
      <c r="F45" s="17" t="s">
        <v>19</v>
      </c>
      <c r="G45" s="17" t="s">
        <v>11</v>
      </c>
      <c r="H45" s="17" t="s">
        <v>610</v>
      </c>
      <c r="I45" s="34">
        <v>46015</v>
      </c>
      <c r="J45" s="90">
        <v>46023</v>
      </c>
      <c r="K45" s="19" t="s">
        <v>28</v>
      </c>
      <c r="L45" s="17" t="s">
        <v>178</v>
      </c>
      <c r="M45" s="150">
        <v>79409</v>
      </c>
      <c r="N45" s="17" t="s">
        <v>178</v>
      </c>
      <c r="O45" s="17" t="s">
        <v>178</v>
      </c>
      <c r="P45" s="19"/>
      <c r="Q45" s="17" t="s">
        <v>178</v>
      </c>
      <c r="R45" s="150">
        <v>19172</v>
      </c>
      <c r="S45" s="20">
        <v>0.30299999999999999</v>
      </c>
      <c r="T45" s="20">
        <v>0.20200000000000001</v>
      </c>
      <c r="U45" s="20">
        <v>0.10100000000000001</v>
      </c>
      <c r="V45" s="20" t="s">
        <v>829</v>
      </c>
      <c r="W45" s="17" t="s">
        <v>388</v>
      </c>
      <c r="X45" s="94" t="s">
        <v>478</v>
      </c>
      <c r="Y45" s="17" t="s">
        <v>1000</v>
      </c>
      <c r="Z45" s="17" t="s">
        <v>6</v>
      </c>
      <c r="AA45" s="17" t="s">
        <v>521</v>
      </c>
      <c r="AB45" s="93" t="s">
        <v>522</v>
      </c>
      <c r="AC45" s="17" t="s">
        <v>523</v>
      </c>
      <c r="AD45" s="17" t="s">
        <v>178</v>
      </c>
      <c r="AE45" s="23" t="s">
        <v>178</v>
      </c>
      <c r="AF45" s="278" t="s">
        <v>3</v>
      </c>
    </row>
    <row r="46" spans="1:32" ht="102" hidden="1" x14ac:dyDescent="0.2">
      <c r="A46" s="58" t="s">
        <v>473</v>
      </c>
      <c r="B46" s="17" t="s">
        <v>525</v>
      </c>
      <c r="C46" s="16" t="s">
        <v>531</v>
      </c>
      <c r="D46" s="16" t="s">
        <v>178</v>
      </c>
      <c r="E46" s="17" t="s">
        <v>502</v>
      </c>
      <c r="F46" s="17" t="s">
        <v>38</v>
      </c>
      <c r="G46" s="17" t="s">
        <v>11</v>
      </c>
      <c r="H46" s="17" t="s">
        <v>610</v>
      </c>
      <c r="I46" s="34">
        <v>46015</v>
      </c>
      <c r="J46" s="90">
        <v>46023</v>
      </c>
      <c r="K46" s="19" t="s">
        <v>28</v>
      </c>
      <c r="L46" s="17" t="s">
        <v>178</v>
      </c>
      <c r="M46" s="150">
        <v>137800</v>
      </c>
      <c r="N46" s="17" t="s">
        <v>178</v>
      </c>
      <c r="O46" s="17" t="s">
        <v>178</v>
      </c>
      <c r="P46" s="19"/>
      <c r="Q46" s="17" t="s">
        <v>178</v>
      </c>
      <c r="R46" s="150">
        <v>79409</v>
      </c>
      <c r="S46" s="20" t="s">
        <v>532</v>
      </c>
      <c r="T46" s="20" t="s">
        <v>3</v>
      </c>
      <c r="U46" s="20" t="s">
        <v>3</v>
      </c>
      <c r="V46" s="20" t="s">
        <v>3</v>
      </c>
      <c r="W46" s="17" t="s">
        <v>388</v>
      </c>
      <c r="X46" s="94" t="s">
        <v>478</v>
      </c>
      <c r="Y46" s="17" t="s">
        <v>1000</v>
      </c>
      <c r="Z46" s="17" t="s">
        <v>6</v>
      </c>
      <c r="AA46" s="17" t="s">
        <v>521</v>
      </c>
      <c r="AB46" s="93" t="s">
        <v>522</v>
      </c>
      <c r="AC46" s="17" t="s">
        <v>523</v>
      </c>
      <c r="AD46" s="17" t="s">
        <v>178</v>
      </c>
      <c r="AE46" s="23" t="s">
        <v>178</v>
      </c>
      <c r="AF46" s="278" t="s">
        <v>3</v>
      </c>
    </row>
    <row r="47" spans="1:32" hidden="1" x14ac:dyDescent="0.2">
      <c r="A47" s="128" t="s">
        <v>473</v>
      </c>
      <c r="B47" s="128" t="s">
        <v>533</v>
      </c>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row>
    <row r="48" spans="1:32" ht="242.25" hidden="1" x14ac:dyDescent="0.2">
      <c r="A48" s="58" t="s">
        <v>473</v>
      </c>
      <c r="B48" s="17" t="s">
        <v>533</v>
      </c>
      <c r="C48" s="16" t="s">
        <v>534</v>
      </c>
      <c r="D48" s="16" t="s">
        <v>178</v>
      </c>
      <c r="E48" s="17" t="s">
        <v>476</v>
      </c>
      <c r="F48" s="17" t="s">
        <v>19</v>
      </c>
      <c r="G48" s="17" t="s">
        <v>11</v>
      </c>
      <c r="H48" s="88" t="s">
        <v>611</v>
      </c>
      <c r="I48" s="89">
        <v>46105</v>
      </c>
      <c r="J48" s="90">
        <v>46023</v>
      </c>
      <c r="K48" s="19" t="s">
        <v>28</v>
      </c>
      <c r="L48" s="17" t="s">
        <v>178</v>
      </c>
      <c r="M48" s="150">
        <v>137800</v>
      </c>
      <c r="N48" s="17" t="s">
        <v>178</v>
      </c>
      <c r="O48" s="17" t="s">
        <v>178</v>
      </c>
      <c r="P48" s="19" t="s">
        <v>28</v>
      </c>
      <c r="Q48" s="17" t="s">
        <v>178</v>
      </c>
      <c r="R48" s="350">
        <v>19217</v>
      </c>
      <c r="S48" s="20" t="s">
        <v>3</v>
      </c>
      <c r="T48" s="20" t="s">
        <v>3</v>
      </c>
      <c r="U48" s="20" t="s">
        <v>3</v>
      </c>
      <c r="V48" s="20" t="s">
        <v>3</v>
      </c>
      <c r="W48" s="58" t="s">
        <v>496</v>
      </c>
      <c r="X48" s="19" t="s">
        <v>535</v>
      </c>
      <c r="Y48" s="17" t="s">
        <v>536</v>
      </c>
      <c r="Z48" s="17" t="s">
        <v>6</v>
      </c>
      <c r="AA48" s="17" t="s">
        <v>537</v>
      </c>
      <c r="AB48" s="93" t="s">
        <v>522</v>
      </c>
      <c r="AC48" s="17" t="s">
        <v>523</v>
      </c>
      <c r="AD48" s="17" t="s">
        <v>178</v>
      </c>
      <c r="AE48" s="23" t="s">
        <v>178</v>
      </c>
      <c r="AF48" s="278" t="s">
        <v>538</v>
      </c>
    </row>
    <row r="49" spans="1:33" ht="242.25" hidden="1" x14ac:dyDescent="0.2">
      <c r="A49" s="58" t="s">
        <v>473</v>
      </c>
      <c r="B49" s="17" t="s">
        <v>533</v>
      </c>
      <c r="C49" s="16" t="s">
        <v>539</v>
      </c>
      <c r="D49" s="16" t="s">
        <v>178</v>
      </c>
      <c r="E49" s="17" t="s">
        <v>540</v>
      </c>
      <c r="F49" s="17" t="s">
        <v>19</v>
      </c>
      <c r="G49" s="17" t="s">
        <v>11</v>
      </c>
      <c r="H49" s="88" t="s">
        <v>611</v>
      </c>
      <c r="I49" s="89">
        <v>46105</v>
      </c>
      <c r="J49" s="90">
        <v>46023</v>
      </c>
      <c r="K49" s="19" t="s">
        <v>28</v>
      </c>
      <c r="L49" s="17" t="s">
        <v>178</v>
      </c>
      <c r="M49" s="150">
        <v>137800</v>
      </c>
      <c r="N49" s="17" t="s">
        <v>178</v>
      </c>
      <c r="O49" s="17" t="s">
        <v>178</v>
      </c>
      <c r="P49" s="19" t="s">
        <v>28</v>
      </c>
      <c r="Q49" s="17" t="s">
        <v>178</v>
      </c>
      <c r="R49" s="350">
        <v>19217</v>
      </c>
      <c r="S49" s="20" t="s">
        <v>3</v>
      </c>
      <c r="T49" s="20" t="s">
        <v>3</v>
      </c>
      <c r="U49" s="20" t="s">
        <v>3</v>
      </c>
      <c r="V49" s="20" t="s">
        <v>3</v>
      </c>
      <c r="W49" s="58" t="s">
        <v>496</v>
      </c>
      <c r="X49" s="19" t="s">
        <v>535</v>
      </c>
      <c r="Y49" s="17" t="s">
        <v>536</v>
      </c>
      <c r="Z49" s="17" t="s">
        <v>6</v>
      </c>
      <c r="AA49" s="17" t="s">
        <v>541</v>
      </c>
      <c r="AB49" s="93" t="s">
        <v>522</v>
      </c>
      <c r="AC49" s="17" t="s">
        <v>523</v>
      </c>
      <c r="AD49" s="17" t="s">
        <v>178</v>
      </c>
      <c r="AE49" s="23" t="s">
        <v>178</v>
      </c>
      <c r="AF49" s="278" t="s">
        <v>538</v>
      </c>
    </row>
    <row r="50" spans="1:33" hidden="1" x14ac:dyDescent="0.2">
      <c r="A50" s="128" t="s">
        <v>473</v>
      </c>
      <c r="B50" s="128" t="s">
        <v>542</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row>
    <row r="51" spans="1:33" ht="242.25" hidden="1" x14ac:dyDescent="0.2">
      <c r="A51" s="58" t="s">
        <v>473</v>
      </c>
      <c r="B51" s="17" t="s">
        <v>542</v>
      </c>
      <c r="C51" s="16" t="s">
        <v>543</v>
      </c>
      <c r="D51" s="16" t="s">
        <v>178</v>
      </c>
      <c r="E51" s="85" t="s">
        <v>476</v>
      </c>
      <c r="F51" s="85" t="s">
        <v>19</v>
      </c>
      <c r="G51" s="85" t="s">
        <v>11</v>
      </c>
      <c r="H51" s="17" t="s">
        <v>610</v>
      </c>
      <c r="I51" s="34">
        <v>46030</v>
      </c>
      <c r="J51" s="90">
        <v>46023</v>
      </c>
      <c r="K51" s="95" t="s">
        <v>28</v>
      </c>
      <c r="L51" s="17" t="s">
        <v>178</v>
      </c>
      <c r="M51" s="150">
        <v>88175</v>
      </c>
      <c r="N51" s="17" t="s">
        <v>178</v>
      </c>
      <c r="O51" s="17" t="s">
        <v>178</v>
      </c>
      <c r="P51" s="19" t="s">
        <v>28</v>
      </c>
      <c r="Q51" s="17" t="s">
        <v>178</v>
      </c>
      <c r="R51" s="150">
        <v>19172</v>
      </c>
      <c r="S51" s="20">
        <v>0.31</v>
      </c>
      <c r="T51" s="20">
        <v>0.25</v>
      </c>
      <c r="U51" s="20">
        <v>0.06</v>
      </c>
      <c r="V51" s="20" t="s">
        <v>829</v>
      </c>
      <c r="W51" s="58" t="s">
        <v>388</v>
      </c>
      <c r="X51" s="95" t="s">
        <v>544</v>
      </c>
      <c r="Y51" s="17" t="s">
        <v>536</v>
      </c>
      <c r="Z51" s="17" t="s">
        <v>6</v>
      </c>
      <c r="AA51" s="17" t="s">
        <v>545</v>
      </c>
      <c r="AB51" s="93" t="s">
        <v>522</v>
      </c>
      <c r="AC51" s="17" t="s">
        <v>523</v>
      </c>
      <c r="AD51" s="17" t="s">
        <v>178</v>
      </c>
      <c r="AE51" s="23" t="s">
        <v>178</v>
      </c>
      <c r="AF51" s="278" t="s">
        <v>3</v>
      </c>
    </row>
    <row r="52" spans="1:33" ht="102" hidden="1" x14ac:dyDescent="0.2">
      <c r="A52" s="58" t="s">
        <v>473</v>
      </c>
      <c r="B52" s="17" t="s">
        <v>542</v>
      </c>
      <c r="C52" s="16" t="s">
        <v>546</v>
      </c>
      <c r="D52" s="16" t="s">
        <v>178</v>
      </c>
      <c r="E52" s="85" t="s">
        <v>502</v>
      </c>
      <c r="F52" s="17" t="s">
        <v>547</v>
      </c>
      <c r="G52" s="85" t="s">
        <v>11</v>
      </c>
      <c r="H52" s="17" t="s">
        <v>610</v>
      </c>
      <c r="I52" s="34">
        <v>46030</v>
      </c>
      <c r="J52" s="90">
        <v>46023</v>
      </c>
      <c r="K52" s="95" t="s">
        <v>28</v>
      </c>
      <c r="L52" s="17" t="s">
        <v>178</v>
      </c>
      <c r="M52" s="150">
        <v>137800</v>
      </c>
      <c r="N52" s="17" t="s">
        <v>178</v>
      </c>
      <c r="O52" s="17" t="s">
        <v>178</v>
      </c>
      <c r="P52" s="19" t="s">
        <v>28</v>
      </c>
      <c r="Q52" s="17" t="s">
        <v>178</v>
      </c>
      <c r="R52" s="150">
        <v>88175</v>
      </c>
      <c r="S52" s="20" t="s">
        <v>548</v>
      </c>
      <c r="T52" s="20" t="s">
        <v>548</v>
      </c>
      <c r="U52" s="20" t="s">
        <v>548</v>
      </c>
      <c r="V52" s="20" t="s">
        <v>3</v>
      </c>
      <c r="W52" s="94" t="s">
        <v>547</v>
      </c>
      <c r="X52" s="95" t="s">
        <v>544</v>
      </c>
      <c r="Y52" s="17"/>
      <c r="Z52" s="17" t="s">
        <v>6</v>
      </c>
      <c r="AA52" s="17" t="s">
        <v>545</v>
      </c>
      <c r="AB52" s="93"/>
      <c r="AC52" s="17" t="s">
        <v>523</v>
      </c>
      <c r="AD52" s="17" t="s">
        <v>178</v>
      </c>
      <c r="AE52" s="23" t="s">
        <v>178</v>
      </c>
      <c r="AF52" s="278" t="s">
        <v>3</v>
      </c>
    </row>
    <row r="53" spans="1:33" hidden="1" x14ac:dyDescent="0.2">
      <c r="A53" s="128" t="s">
        <v>473</v>
      </c>
      <c r="B53" s="128" t="s">
        <v>549</v>
      </c>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row>
    <row r="54" spans="1:33" ht="267.75" hidden="1" x14ac:dyDescent="0.2">
      <c r="A54" s="33" t="s">
        <v>473</v>
      </c>
      <c r="B54" s="17" t="s">
        <v>549</v>
      </c>
      <c r="C54" s="16" t="s">
        <v>550</v>
      </c>
      <c r="D54" s="16" t="s">
        <v>551</v>
      </c>
      <c r="E54" s="17" t="s">
        <v>552</v>
      </c>
      <c r="F54" s="17" t="s">
        <v>19</v>
      </c>
      <c r="G54" s="17" t="s">
        <v>11</v>
      </c>
      <c r="H54" s="17" t="s">
        <v>610</v>
      </c>
      <c r="I54" s="34">
        <v>46015</v>
      </c>
      <c r="J54" s="277">
        <v>46023</v>
      </c>
      <c r="K54" s="34" t="s">
        <v>553</v>
      </c>
      <c r="L54" s="19" t="s">
        <v>3</v>
      </c>
      <c r="M54" s="281" t="s">
        <v>1001</v>
      </c>
      <c r="N54" s="19" t="s">
        <v>3</v>
      </c>
      <c r="O54" s="19" t="s">
        <v>3</v>
      </c>
      <c r="P54" s="17" t="s">
        <v>553</v>
      </c>
      <c r="Q54" s="19" t="s">
        <v>3</v>
      </c>
      <c r="R54" s="19" t="s">
        <v>1002</v>
      </c>
      <c r="S54" s="84">
        <v>0.28899999999999998</v>
      </c>
      <c r="T54" s="19" t="s">
        <v>3</v>
      </c>
      <c r="U54" s="17" t="s">
        <v>554</v>
      </c>
      <c r="V54" s="20" t="s">
        <v>3</v>
      </c>
      <c r="W54" s="17" t="s">
        <v>555</v>
      </c>
      <c r="X54" s="17" t="s">
        <v>556</v>
      </c>
      <c r="Y54" s="298" t="s">
        <v>76</v>
      </c>
      <c r="Z54" s="298" t="s">
        <v>6</v>
      </c>
      <c r="AA54" s="85" t="s">
        <v>557</v>
      </c>
      <c r="AB54" s="93" t="s">
        <v>558</v>
      </c>
      <c r="AC54" s="17" t="s">
        <v>559</v>
      </c>
      <c r="AD54" s="17" t="s">
        <v>3</v>
      </c>
      <c r="AE54" s="17" t="s">
        <v>3</v>
      </c>
      <c r="AF54" s="298"/>
    </row>
    <row r="55" spans="1:33" ht="331.5" hidden="1" x14ac:dyDescent="0.2">
      <c r="A55" s="33" t="s">
        <v>473</v>
      </c>
      <c r="B55" s="17" t="s">
        <v>549</v>
      </c>
      <c r="C55" s="16" t="s">
        <v>560</v>
      </c>
      <c r="D55" s="16" t="s">
        <v>561</v>
      </c>
      <c r="E55" s="17" t="s">
        <v>562</v>
      </c>
      <c r="F55" s="17" t="s">
        <v>19</v>
      </c>
      <c r="G55" s="17" t="s">
        <v>11</v>
      </c>
      <c r="H55" s="17" t="s">
        <v>610</v>
      </c>
      <c r="I55" s="34">
        <v>46015</v>
      </c>
      <c r="J55" s="277">
        <v>46023</v>
      </c>
      <c r="K55" s="34" t="s">
        <v>553</v>
      </c>
      <c r="L55" s="19" t="s">
        <v>3</v>
      </c>
      <c r="M55" s="281" t="s">
        <v>1001</v>
      </c>
      <c r="N55" s="19" t="s">
        <v>3</v>
      </c>
      <c r="O55" s="19" t="s">
        <v>3</v>
      </c>
      <c r="P55" s="19" t="s">
        <v>3</v>
      </c>
      <c r="Q55" s="19" t="s">
        <v>3</v>
      </c>
      <c r="R55" s="19" t="s">
        <v>3</v>
      </c>
      <c r="S55" s="84">
        <v>0.28899999999999998</v>
      </c>
      <c r="T55" s="19" t="s">
        <v>3</v>
      </c>
      <c r="U55" s="17" t="s">
        <v>554</v>
      </c>
      <c r="V55" s="20" t="s">
        <v>3</v>
      </c>
      <c r="W55" s="17" t="s">
        <v>555</v>
      </c>
      <c r="X55" s="17" t="s">
        <v>556</v>
      </c>
      <c r="Y55" s="298" t="s">
        <v>76</v>
      </c>
      <c r="Z55" s="298" t="s">
        <v>13</v>
      </c>
      <c r="AA55" s="85" t="s">
        <v>563</v>
      </c>
      <c r="AB55" s="34" t="s">
        <v>564</v>
      </c>
      <c r="AC55" s="17" t="s">
        <v>559</v>
      </c>
      <c r="AD55" s="17" t="s">
        <v>565</v>
      </c>
      <c r="AE55" s="17" t="s">
        <v>3</v>
      </c>
      <c r="AF55" s="298"/>
    </row>
    <row r="56" spans="1:33" ht="267.75" hidden="1" x14ac:dyDescent="0.2">
      <c r="A56" s="33" t="s">
        <v>473</v>
      </c>
      <c r="B56" s="17" t="s">
        <v>549</v>
      </c>
      <c r="C56" s="16" t="s">
        <v>566</v>
      </c>
      <c r="D56" s="16" t="s">
        <v>567</v>
      </c>
      <c r="E56" s="17" t="s">
        <v>568</v>
      </c>
      <c r="F56" s="298" t="s">
        <v>569</v>
      </c>
      <c r="G56" s="17" t="s">
        <v>11</v>
      </c>
      <c r="H56" s="17" t="s">
        <v>610</v>
      </c>
      <c r="I56" s="34">
        <v>46030</v>
      </c>
      <c r="J56" s="90">
        <v>46023</v>
      </c>
      <c r="K56" s="34" t="s">
        <v>553</v>
      </c>
      <c r="L56" s="19" t="s">
        <v>3</v>
      </c>
      <c r="M56" s="281" t="s">
        <v>1003</v>
      </c>
      <c r="N56" s="19" t="s">
        <v>3</v>
      </c>
      <c r="O56" s="19" t="s">
        <v>3</v>
      </c>
      <c r="P56" s="19" t="s">
        <v>3</v>
      </c>
      <c r="Q56" s="19" t="s">
        <v>3</v>
      </c>
      <c r="R56" s="19" t="s">
        <v>3</v>
      </c>
      <c r="S56" s="84" t="s">
        <v>570</v>
      </c>
      <c r="T56" s="19" t="s">
        <v>3</v>
      </c>
      <c r="U56" s="17" t="s">
        <v>554</v>
      </c>
      <c r="V56" s="20" t="s">
        <v>3</v>
      </c>
      <c r="W56" s="17" t="s">
        <v>555</v>
      </c>
      <c r="X56" s="17" t="s">
        <v>556</v>
      </c>
      <c r="Y56" s="298" t="s">
        <v>76</v>
      </c>
      <c r="Z56" s="298" t="s">
        <v>6</v>
      </c>
      <c r="AA56" s="85" t="s">
        <v>557</v>
      </c>
      <c r="AB56" s="34" t="s">
        <v>571</v>
      </c>
      <c r="AC56" s="17" t="s">
        <v>559</v>
      </c>
      <c r="AD56" s="17" t="s">
        <v>3</v>
      </c>
      <c r="AE56" s="17" t="s">
        <v>3</v>
      </c>
      <c r="AF56" s="298"/>
    </row>
    <row r="57" spans="1:33" ht="331.5" hidden="1" x14ac:dyDescent="0.2">
      <c r="A57" s="33" t="s">
        <v>473</v>
      </c>
      <c r="B57" s="17" t="s">
        <v>549</v>
      </c>
      <c r="C57" s="16" t="s">
        <v>572</v>
      </c>
      <c r="D57" s="16" t="s">
        <v>573</v>
      </c>
      <c r="E57" s="17" t="s">
        <v>574</v>
      </c>
      <c r="F57" s="298" t="s">
        <v>547</v>
      </c>
      <c r="G57" s="17" t="s">
        <v>11</v>
      </c>
      <c r="H57" s="17" t="s">
        <v>610</v>
      </c>
      <c r="I57" s="34">
        <v>46030</v>
      </c>
      <c r="J57" s="90">
        <v>46023</v>
      </c>
      <c r="K57" s="34" t="s">
        <v>553</v>
      </c>
      <c r="L57" s="19" t="s">
        <v>3</v>
      </c>
      <c r="M57" s="281" t="s">
        <v>1003</v>
      </c>
      <c r="N57" s="19" t="s">
        <v>3</v>
      </c>
      <c r="O57" s="19" t="s">
        <v>3</v>
      </c>
      <c r="P57" s="19" t="s">
        <v>3</v>
      </c>
      <c r="Q57" s="19" t="s">
        <v>3</v>
      </c>
      <c r="R57" s="19" t="s">
        <v>3</v>
      </c>
      <c r="S57" s="84" t="s">
        <v>570</v>
      </c>
      <c r="T57" s="19" t="s">
        <v>3</v>
      </c>
      <c r="U57" s="17" t="s">
        <v>554</v>
      </c>
      <c r="V57" s="20" t="s">
        <v>3</v>
      </c>
      <c r="W57" s="17" t="s">
        <v>555</v>
      </c>
      <c r="X57" s="17" t="s">
        <v>556</v>
      </c>
      <c r="Y57" s="298" t="s">
        <v>76</v>
      </c>
      <c r="Z57" s="298" t="s">
        <v>6</v>
      </c>
      <c r="AA57" s="85" t="s">
        <v>563</v>
      </c>
      <c r="AB57" s="34" t="s">
        <v>571</v>
      </c>
      <c r="AC57" s="17" t="s">
        <v>559</v>
      </c>
      <c r="AD57" s="17" t="s">
        <v>3</v>
      </c>
      <c r="AE57" s="17" t="s">
        <v>3</v>
      </c>
      <c r="AF57" s="298"/>
    </row>
    <row r="58" spans="1:33" s="352" customFormat="1" x14ac:dyDescent="0.2">
      <c r="A58" s="155" t="s">
        <v>385</v>
      </c>
      <c r="B58" s="155" t="s">
        <v>384</v>
      </c>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351"/>
      <c r="AF58" s="351"/>
    </row>
    <row r="59" spans="1:33" s="252" customFormat="1" ht="409.5" x14ac:dyDescent="0.2">
      <c r="A59" s="45" t="s">
        <v>385</v>
      </c>
      <c r="B59" s="353" t="s">
        <v>384</v>
      </c>
      <c r="C59" s="108" t="s">
        <v>386</v>
      </c>
      <c r="D59" s="108" t="s">
        <v>3</v>
      </c>
      <c r="E59" s="37" t="s">
        <v>387</v>
      </c>
      <c r="F59" s="37" t="s">
        <v>19</v>
      </c>
      <c r="G59" s="37" t="s">
        <v>11</v>
      </c>
      <c r="H59" s="242" t="s">
        <v>1006</v>
      </c>
      <c r="I59" s="354">
        <v>46031</v>
      </c>
      <c r="J59" s="242">
        <v>46023</v>
      </c>
      <c r="K59" s="168" t="s">
        <v>26</v>
      </c>
      <c r="L59" s="168" t="s">
        <v>3</v>
      </c>
      <c r="M59" s="355" t="s">
        <v>750</v>
      </c>
      <c r="N59" s="168" t="s">
        <v>3</v>
      </c>
      <c r="O59" s="168" t="s">
        <v>3</v>
      </c>
      <c r="P59" s="168" t="s">
        <v>3</v>
      </c>
      <c r="Q59" s="168" t="s">
        <v>3</v>
      </c>
      <c r="R59" s="356">
        <v>19583.5</v>
      </c>
      <c r="S59" s="243">
        <v>0.27600000000000002</v>
      </c>
      <c r="T59" s="243">
        <v>0.19639999999999999</v>
      </c>
      <c r="U59" s="243">
        <v>7.9600000000000004E-2</v>
      </c>
      <c r="V59" s="243" t="s">
        <v>73</v>
      </c>
      <c r="W59" s="37" t="s">
        <v>388</v>
      </c>
      <c r="X59" s="37" t="s">
        <v>389</v>
      </c>
      <c r="Y59" s="37" t="s">
        <v>390</v>
      </c>
      <c r="Z59" s="37" t="s">
        <v>13</v>
      </c>
      <c r="AA59" s="37" t="s">
        <v>391</v>
      </c>
      <c r="AB59" s="168" t="s">
        <v>392</v>
      </c>
      <c r="AC59" s="37" t="s">
        <v>393</v>
      </c>
      <c r="AD59" s="37" t="s">
        <v>3</v>
      </c>
      <c r="AE59" s="357" t="s">
        <v>3</v>
      </c>
      <c r="AF59" s="37" t="s">
        <v>394</v>
      </c>
    </row>
    <row r="60" spans="1:33" s="252" customFormat="1" ht="159.6" customHeight="1" x14ac:dyDescent="0.2">
      <c r="A60" s="45" t="s">
        <v>385</v>
      </c>
      <c r="B60" s="353" t="s">
        <v>384</v>
      </c>
      <c r="C60" s="108" t="s">
        <v>395</v>
      </c>
      <c r="D60" s="108" t="s">
        <v>3</v>
      </c>
      <c r="E60" s="37" t="s">
        <v>396</v>
      </c>
      <c r="F60" s="37" t="s">
        <v>19</v>
      </c>
      <c r="G60" s="37" t="s">
        <v>11</v>
      </c>
      <c r="H60" s="242" t="s">
        <v>610</v>
      </c>
      <c r="I60" s="354">
        <v>46010</v>
      </c>
      <c r="J60" s="242">
        <v>46023</v>
      </c>
      <c r="K60" s="168" t="s">
        <v>26</v>
      </c>
      <c r="L60" s="168" t="s">
        <v>3</v>
      </c>
      <c r="M60" s="355">
        <v>79409</v>
      </c>
      <c r="N60" s="168" t="s">
        <v>3</v>
      </c>
      <c r="O60" s="168" t="s">
        <v>3</v>
      </c>
      <c r="P60" s="168" t="s">
        <v>3</v>
      </c>
      <c r="Q60" s="168" t="s">
        <v>3</v>
      </c>
      <c r="R60" s="168" t="s">
        <v>3</v>
      </c>
      <c r="S60" s="243">
        <v>2.5999999999999999E-3</v>
      </c>
      <c r="T60" s="243">
        <v>2.5999999999999999E-3</v>
      </c>
      <c r="U60" s="358" t="s">
        <v>3</v>
      </c>
      <c r="V60" s="243" t="s">
        <v>3</v>
      </c>
      <c r="W60" s="37" t="s">
        <v>3</v>
      </c>
      <c r="X60" s="37" t="s">
        <v>397</v>
      </c>
      <c r="Y60" s="37" t="s">
        <v>390</v>
      </c>
      <c r="Z60" s="37" t="s">
        <v>13</v>
      </c>
      <c r="AA60" s="37" t="s">
        <v>398</v>
      </c>
      <c r="AB60" s="168" t="s">
        <v>399</v>
      </c>
      <c r="AC60" s="37" t="s">
        <v>393</v>
      </c>
      <c r="AD60" s="37" t="s">
        <v>3</v>
      </c>
      <c r="AE60" s="357" t="s">
        <v>3</v>
      </c>
      <c r="AF60" s="37" t="s">
        <v>394</v>
      </c>
    </row>
    <row r="61" spans="1:33" s="352" customFormat="1" x14ac:dyDescent="0.2">
      <c r="A61" s="155" t="s">
        <v>385</v>
      </c>
      <c r="B61" s="155" t="s">
        <v>400</v>
      </c>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351"/>
      <c r="AF61" s="351"/>
    </row>
    <row r="62" spans="1:33" s="252" customFormat="1" ht="173.25" customHeight="1" x14ac:dyDescent="0.2">
      <c r="A62" s="359" t="s">
        <v>385</v>
      </c>
      <c r="B62" s="360" t="s">
        <v>400</v>
      </c>
      <c r="C62" s="361" t="s">
        <v>401</v>
      </c>
      <c r="D62" s="360" t="s">
        <v>3</v>
      </c>
      <c r="E62" s="360" t="s">
        <v>402</v>
      </c>
      <c r="F62" s="360" t="s">
        <v>19</v>
      </c>
      <c r="G62" s="360" t="s">
        <v>11</v>
      </c>
      <c r="H62" s="242" t="s">
        <v>610</v>
      </c>
      <c r="I62" s="354">
        <v>46010</v>
      </c>
      <c r="J62" s="242">
        <v>46023</v>
      </c>
      <c r="K62" s="360" t="s">
        <v>403</v>
      </c>
      <c r="L62" s="360" t="s">
        <v>404</v>
      </c>
      <c r="M62" s="355">
        <v>87428</v>
      </c>
      <c r="N62" s="360" t="s">
        <v>405</v>
      </c>
      <c r="O62" s="360" t="s">
        <v>405</v>
      </c>
      <c r="P62" s="360" t="s">
        <v>406</v>
      </c>
      <c r="Q62" s="360" t="s">
        <v>405</v>
      </c>
      <c r="R62" s="362">
        <v>16498</v>
      </c>
      <c r="S62" s="363">
        <v>0.24360000000000001</v>
      </c>
      <c r="T62" s="363">
        <v>0.18490000000000001</v>
      </c>
      <c r="U62" s="363">
        <v>5.8700000000000002E-2</v>
      </c>
      <c r="V62" s="243" t="s">
        <v>73</v>
      </c>
      <c r="W62" s="361" t="s">
        <v>388</v>
      </c>
      <c r="X62" s="361" t="s">
        <v>407</v>
      </c>
      <c r="Y62" s="360" t="s">
        <v>408</v>
      </c>
      <c r="Z62" s="360" t="s">
        <v>6</v>
      </c>
      <c r="AA62" s="360" t="s">
        <v>409</v>
      </c>
      <c r="AB62" s="360" t="s">
        <v>392</v>
      </c>
      <c r="AC62" s="360" t="s">
        <v>410</v>
      </c>
      <c r="AD62" s="360" t="s">
        <v>3</v>
      </c>
      <c r="AE62" s="360" t="s">
        <v>3</v>
      </c>
      <c r="AF62" s="360" t="s">
        <v>411</v>
      </c>
      <c r="AG62" s="357"/>
    </row>
    <row r="63" spans="1:33" s="252" customFormat="1" ht="382.5" x14ac:dyDescent="0.2">
      <c r="A63" s="359" t="s">
        <v>385</v>
      </c>
      <c r="B63" s="360" t="s">
        <v>400</v>
      </c>
      <c r="C63" s="361" t="s">
        <v>412</v>
      </c>
      <c r="D63" s="360" t="s">
        <v>3</v>
      </c>
      <c r="E63" s="361" t="s">
        <v>413</v>
      </c>
      <c r="F63" s="360" t="s">
        <v>19</v>
      </c>
      <c r="G63" s="360" t="s">
        <v>11</v>
      </c>
      <c r="H63" s="242" t="s">
        <v>610</v>
      </c>
      <c r="I63" s="354">
        <v>46010</v>
      </c>
      <c r="J63" s="242">
        <v>46023</v>
      </c>
      <c r="K63" s="360" t="s">
        <v>403</v>
      </c>
      <c r="L63" s="360" t="s">
        <v>160</v>
      </c>
      <c r="M63" s="355">
        <v>87428</v>
      </c>
      <c r="N63" s="360" t="s">
        <v>3</v>
      </c>
      <c r="O63" s="360" t="s">
        <v>3</v>
      </c>
      <c r="P63" s="360" t="s">
        <v>28</v>
      </c>
      <c r="Q63" s="360" t="s">
        <v>160</v>
      </c>
      <c r="R63" s="362">
        <v>16498</v>
      </c>
      <c r="S63" s="363">
        <v>0.24360000000000001</v>
      </c>
      <c r="T63" s="363">
        <v>0.14119999999999999</v>
      </c>
      <c r="U63" s="363">
        <v>0.1024</v>
      </c>
      <c r="V63" s="243" t="s">
        <v>73</v>
      </c>
      <c r="W63" s="361" t="s">
        <v>388</v>
      </c>
      <c r="X63" s="361" t="s">
        <v>407</v>
      </c>
      <c r="Y63" s="360" t="s">
        <v>408</v>
      </c>
      <c r="Z63" s="360" t="s">
        <v>6</v>
      </c>
      <c r="AA63" s="360" t="s">
        <v>409</v>
      </c>
      <c r="AB63" s="360" t="s">
        <v>392</v>
      </c>
      <c r="AC63" s="360" t="s">
        <v>410</v>
      </c>
      <c r="AD63" s="360" t="s">
        <v>3</v>
      </c>
      <c r="AE63" s="360" t="s">
        <v>3</v>
      </c>
      <c r="AF63" s="360" t="s">
        <v>411</v>
      </c>
      <c r="AG63" s="357"/>
    </row>
    <row r="64" spans="1:33" s="252" customFormat="1" ht="382.5" x14ac:dyDescent="0.2">
      <c r="A64" s="359" t="s">
        <v>385</v>
      </c>
      <c r="B64" s="360" t="s">
        <v>400</v>
      </c>
      <c r="C64" s="361" t="s">
        <v>414</v>
      </c>
      <c r="D64" s="360" t="s">
        <v>3</v>
      </c>
      <c r="E64" s="361" t="s">
        <v>415</v>
      </c>
      <c r="F64" s="360" t="s">
        <v>19</v>
      </c>
      <c r="G64" s="360" t="s">
        <v>11</v>
      </c>
      <c r="H64" s="242" t="s">
        <v>611</v>
      </c>
      <c r="I64" s="354">
        <v>46026</v>
      </c>
      <c r="J64" s="242">
        <v>46023</v>
      </c>
      <c r="K64" s="360" t="s">
        <v>403</v>
      </c>
      <c r="L64" s="360" t="s">
        <v>160</v>
      </c>
      <c r="M64" s="355">
        <v>87428</v>
      </c>
      <c r="N64" s="360" t="s">
        <v>3</v>
      </c>
      <c r="O64" s="360" t="s">
        <v>3</v>
      </c>
      <c r="P64" s="360" t="s">
        <v>28</v>
      </c>
      <c r="Q64" s="360" t="s">
        <v>160</v>
      </c>
      <c r="R64" s="362">
        <v>16498</v>
      </c>
      <c r="S64" s="363">
        <v>0.24360000000000001</v>
      </c>
      <c r="T64" s="363">
        <v>0.14130000000000001</v>
      </c>
      <c r="U64" s="363">
        <v>0.1023</v>
      </c>
      <c r="V64" s="243" t="s">
        <v>73</v>
      </c>
      <c r="W64" s="361" t="s">
        <v>388</v>
      </c>
      <c r="X64" s="361" t="s">
        <v>407</v>
      </c>
      <c r="Y64" s="360" t="s">
        <v>408</v>
      </c>
      <c r="Z64" s="360" t="s">
        <v>6</v>
      </c>
      <c r="AA64" s="360" t="s">
        <v>409</v>
      </c>
      <c r="AB64" s="360" t="s">
        <v>392</v>
      </c>
      <c r="AC64" s="360" t="s">
        <v>410</v>
      </c>
      <c r="AD64" s="360" t="s">
        <v>3</v>
      </c>
      <c r="AE64" s="360" t="s">
        <v>3</v>
      </c>
      <c r="AF64" s="360" t="s">
        <v>411</v>
      </c>
      <c r="AG64" s="357"/>
    </row>
    <row r="65" spans="1:33" s="252" customFormat="1" ht="382.5" x14ac:dyDescent="0.2">
      <c r="A65" s="359" t="s">
        <v>385</v>
      </c>
      <c r="B65" s="360" t="s">
        <v>400</v>
      </c>
      <c r="C65" s="361" t="s">
        <v>416</v>
      </c>
      <c r="D65" s="360" t="s">
        <v>3</v>
      </c>
      <c r="E65" s="361" t="s">
        <v>417</v>
      </c>
      <c r="F65" s="360" t="s">
        <v>19</v>
      </c>
      <c r="G65" s="360" t="s">
        <v>11</v>
      </c>
      <c r="H65" s="242" t="s">
        <v>610</v>
      </c>
      <c r="I65" s="354">
        <v>46010</v>
      </c>
      <c r="J65" s="242">
        <v>46023</v>
      </c>
      <c r="K65" s="360" t="s">
        <v>403</v>
      </c>
      <c r="L65" s="360" t="s">
        <v>160</v>
      </c>
      <c r="M65" s="355">
        <v>87428</v>
      </c>
      <c r="N65" s="360" t="s">
        <v>3</v>
      </c>
      <c r="O65" s="360" t="s">
        <v>3</v>
      </c>
      <c r="P65" s="360" t="s">
        <v>28</v>
      </c>
      <c r="Q65" s="360" t="s">
        <v>160</v>
      </c>
      <c r="R65" s="362">
        <v>16498</v>
      </c>
      <c r="S65" s="363">
        <v>0.24360000000000001</v>
      </c>
      <c r="T65" s="363">
        <v>0.14319999999999999</v>
      </c>
      <c r="U65" s="363">
        <v>0.1004</v>
      </c>
      <c r="V65" s="243" t="s">
        <v>73</v>
      </c>
      <c r="W65" s="361" t="s">
        <v>388</v>
      </c>
      <c r="X65" s="361" t="s">
        <v>407</v>
      </c>
      <c r="Y65" s="360" t="s">
        <v>408</v>
      </c>
      <c r="Z65" s="360" t="s">
        <v>6</v>
      </c>
      <c r="AA65" s="360" t="s">
        <v>409</v>
      </c>
      <c r="AB65" s="360" t="s">
        <v>392</v>
      </c>
      <c r="AC65" s="360" t="s">
        <v>410</v>
      </c>
      <c r="AD65" s="360" t="s">
        <v>3</v>
      </c>
      <c r="AE65" s="360" t="s">
        <v>3</v>
      </c>
      <c r="AF65" s="360" t="s">
        <v>411</v>
      </c>
      <c r="AG65" s="357"/>
    </row>
    <row r="66" spans="1:33" s="252" customFormat="1" ht="382.5" x14ac:dyDescent="0.2">
      <c r="A66" s="359" t="s">
        <v>385</v>
      </c>
      <c r="B66" s="360" t="s">
        <v>400</v>
      </c>
      <c r="C66" s="361" t="s">
        <v>418</v>
      </c>
      <c r="D66" s="360" t="s">
        <v>3</v>
      </c>
      <c r="E66" s="361" t="s">
        <v>419</v>
      </c>
      <c r="F66" s="360" t="s">
        <v>40</v>
      </c>
      <c r="G66" s="360" t="s">
        <v>11</v>
      </c>
      <c r="H66" s="242" t="s">
        <v>610</v>
      </c>
      <c r="I66" s="354">
        <v>46010</v>
      </c>
      <c r="J66" s="242">
        <v>46023</v>
      </c>
      <c r="K66" s="360" t="s">
        <v>403</v>
      </c>
      <c r="L66" s="360" t="s">
        <v>160</v>
      </c>
      <c r="M66" s="364">
        <v>137800</v>
      </c>
      <c r="N66" s="360" t="s">
        <v>3</v>
      </c>
      <c r="O66" s="360" t="s">
        <v>3</v>
      </c>
      <c r="P66" s="360" t="s">
        <v>28</v>
      </c>
      <c r="Q66" s="360" t="s">
        <v>3</v>
      </c>
      <c r="R66" s="362">
        <v>87428</v>
      </c>
      <c r="S66" s="361" t="s">
        <v>420</v>
      </c>
      <c r="T66" s="360" t="s">
        <v>160</v>
      </c>
      <c r="U66" s="360" t="s">
        <v>160</v>
      </c>
      <c r="V66" s="243" t="s">
        <v>73</v>
      </c>
      <c r="W66" s="361" t="s">
        <v>388</v>
      </c>
      <c r="X66" s="361" t="s">
        <v>407</v>
      </c>
      <c r="Y66" s="360" t="s">
        <v>408</v>
      </c>
      <c r="Z66" s="360" t="s">
        <v>6</v>
      </c>
      <c r="AA66" s="360" t="s">
        <v>409</v>
      </c>
      <c r="AB66" s="360" t="s">
        <v>392</v>
      </c>
      <c r="AC66" s="360" t="s">
        <v>410</v>
      </c>
      <c r="AD66" s="360" t="s">
        <v>3</v>
      </c>
      <c r="AE66" s="360" t="s">
        <v>3</v>
      </c>
      <c r="AF66" s="360" t="s">
        <v>411</v>
      </c>
      <c r="AG66" s="357"/>
    </row>
    <row r="67" spans="1:33" s="252" customFormat="1" ht="382.5" x14ac:dyDescent="0.2">
      <c r="A67" s="359" t="s">
        <v>385</v>
      </c>
      <c r="B67" s="360" t="s">
        <v>400</v>
      </c>
      <c r="C67" s="361" t="s">
        <v>421</v>
      </c>
      <c r="D67" s="360" t="s">
        <v>3</v>
      </c>
      <c r="E67" s="361" t="s">
        <v>422</v>
      </c>
      <c r="F67" s="360" t="s">
        <v>40</v>
      </c>
      <c r="G67" s="360" t="s">
        <v>11</v>
      </c>
      <c r="H67" s="242" t="s">
        <v>610</v>
      </c>
      <c r="I67" s="354">
        <v>46010</v>
      </c>
      <c r="J67" s="242">
        <v>46023</v>
      </c>
      <c r="K67" s="360" t="s">
        <v>403</v>
      </c>
      <c r="L67" s="360" t="s">
        <v>160</v>
      </c>
      <c r="M67" s="364">
        <v>137800</v>
      </c>
      <c r="N67" s="360" t="s">
        <v>3</v>
      </c>
      <c r="O67" s="360" t="s">
        <v>3</v>
      </c>
      <c r="P67" s="360" t="s">
        <v>28</v>
      </c>
      <c r="Q67" s="360" t="s">
        <v>3</v>
      </c>
      <c r="R67" s="362">
        <v>87428</v>
      </c>
      <c r="S67" s="361" t="s">
        <v>420</v>
      </c>
      <c r="T67" s="360" t="s">
        <v>160</v>
      </c>
      <c r="U67" s="360" t="s">
        <v>160</v>
      </c>
      <c r="V67" s="243" t="s">
        <v>73</v>
      </c>
      <c r="W67" s="361" t="s">
        <v>388</v>
      </c>
      <c r="X67" s="361" t="s">
        <v>407</v>
      </c>
      <c r="Y67" s="360" t="s">
        <v>408</v>
      </c>
      <c r="Z67" s="360" t="s">
        <v>6</v>
      </c>
      <c r="AA67" s="360" t="s">
        <v>409</v>
      </c>
      <c r="AB67" s="360" t="s">
        <v>392</v>
      </c>
      <c r="AC67" s="360" t="s">
        <v>392</v>
      </c>
      <c r="AD67" s="360" t="s">
        <v>3</v>
      </c>
      <c r="AE67" s="360" t="s">
        <v>3</v>
      </c>
      <c r="AF67" s="360" t="s">
        <v>411</v>
      </c>
      <c r="AG67" s="357"/>
    </row>
    <row r="68" spans="1:33" s="252" customFormat="1" ht="382.5" x14ac:dyDescent="0.2">
      <c r="A68" s="359" t="s">
        <v>385</v>
      </c>
      <c r="B68" s="360" t="s">
        <v>400</v>
      </c>
      <c r="C68" s="361" t="s">
        <v>423</v>
      </c>
      <c r="D68" s="360" t="s">
        <v>3</v>
      </c>
      <c r="E68" s="361" t="s">
        <v>424</v>
      </c>
      <c r="F68" s="360" t="s">
        <v>40</v>
      </c>
      <c r="G68" s="360" t="s">
        <v>11</v>
      </c>
      <c r="H68" s="242" t="s">
        <v>610</v>
      </c>
      <c r="I68" s="354">
        <v>46010</v>
      </c>
      <c r="J68" s="242">
        <v>46023</v>
      </c>
      <c r="K68" s="360" t="s">
        <v>403</v>
      </c>
      <c r="L68" s="360" t="s">
        <v>160</v>
      </c>
      <c r="M68" s="364">
        <v>137800</v>
      </c>
      <c r="N68" s="360" t="s">
        <v>3</v>
      </c>
      <c r="O68" s="360" t="s">
        <v>3</v>
      </c>
      <c r="P68" s="360" t="s">
        <v>28</v>
      </c>
      <c r="Q68" s="360" t="s">
        <v>3</v>
      </c>
      <c r="R68" s="362">
        <v>87428</v>
      </c>
      <c r="S68" s="361" t="s">
        <v>420</v>
      </c>
      <c r="T68" s="360" t="s">
        <v>160</v>
      </c>
      <c r="U68" s="360" t="s">
        <v>160</v>
      </c>
      <c r="V68" s="243" t="s">
        <v>73</v>
      </c>
      <c r="W68" s="361" t="s">
        <v>388</v>
      </c>
      <c r="X68" s="361" t="s">
        <v>407</v>
      </c>
      <c r="Y68" s="360" t="s">
        <v>408</v>
      </c>
      <c r="Z68" s="360" t="s">
        <v>6</v>
      </c>
      <c r="AA68" s="360" t="s">
        <v>409</v>
      </c>
      <c r="AB68" s="360" t="s">
        <v>392</v>
      </c>
      <c r="AC68" s="360" t="s">
        <v>410</v>
      </c>
      <c r="AD68" s="360" t="s">
        <v>3</v>
      </c>
      <c r="AE68" s="360" t="s">
        <v>3</v>
      </c>
      <c r="AF68" s="360" t="s">
        <v>411</v>
      </c>
      <c r="AG68" s="357"/>
    </row>
    <row r="69" spans="1:33" s="252" customFormat="1" ht="382.5" x14ac:dyDescent="0.2">
      <c r="A69" s="359" t="s">
        <v>385</v>
      </c>
      <c r="B69" s="360" t="s">
        <v>400</v>
      </c>
      <c r="C69" s="361" t="s">
        <v>425</v>
      </c>
      <c r="D69" s="360" t="s">
        <v>3</v>
      </c>
      <c r="E69" s="361" t="s">
        <v>426</v>
      </c>
      <c r="F69" s="360" t="s">
        <v>40</v>
      </c>
      <c r="G69" s="360" t="s">
        <v>11</v>
      </c>
      <c r="H69" s="242" t="s">
        <v>610</v>
      </c>
      <c r="I69" s="354">
        <v>46010</v>
      </c>
      <c r="J69" s="242">
        <v>46023</v>
      </c>
      <c r="K69" s="360" t="s">
        <v>403</v>
      </c>
      <c r="L69" s="360" t="s">
        <v>160</v>
      </c>
      <c r="M69" s="364">
        <v>137800</v>
      </c>
      <c r="N69" s="360" t="s">
        <v>3</v>
      </c>
      <c r="O69" s="360" t="s">
        <v>3</v>
      </c>
      <c r="P69" s="360" t="s">
        <v>28</v>
      </c>
      <c r="Q69" s="360" t="s">
        <v>3</v>
      </c>
      <c r="R69" s="362">
        <v>87428</v>
      </c>
      <c r="S69" s="361" t="s">
        <v>420</v>
      </c>
      <c r="T69" s="360" t="s">
        <v>160</v>
      </c>
      <c r="U69" s="360" t="s">
        <v>160</v>
      </c>
      <c r="V69" s="243" t="s">
        <v>73</v>
      </c>
      <c r="W69" s="361" t="s">
        <v>388</v>
      </c>
      <c r="X69" s="361" t="s">
        <v>407</v>
      </c>
      <c r="Y69" s="360" t="s">
        <v>408</v>
      </c>
      <c r="Z69" s="360" t="s">
        <v>6</v>
      </c>
      <c r="AA69" s="360" t="s">
        <v>409</v>
      </c>
      <c r="AB69" s="360" t="s">
        <v>392</v>
      </c>
      <c r="AC69" s="360" t="s">
        <v>410</v>
      </c>
      <c r="AD69" s="360" t="s">
        <v>3</v>
      </c>
      <c r="AE69" s="360" t="s">
        <v>3</v>
      </c>
      <c r="AF69" s="360" t="s">
        <v>411</v>
      </c>
      <c r="AG69" s="357"/>
    </row>
    <row r="70" spans="1:33" s="252" customFormat="1" x14ac:dyDescent="0.2">
      <c r="A70" s="365" t="s">
        <v>385</v>
      </c>
      <c r="B70" s="366" t="s">
        <v>427</v>
      </c>
      <c r="C70" s="366" t="s">
        <v>428</v>
      </c>
      <c r="D70" s="366" t="s">
        <v>428</v>
      </c>
      <c r="E70" s="366" t="s">
        <v>428</v>
      </c>
      <c r="F70" s="366" t="s">
        <v>428</v>
      </c>
      <c r="G70" s="366" t="s">
        <v>428</v>
      </c>
      <c r="H70" s="366" t="s">
        <v>428</v>
      </c>
      <c r="I70" s="366" t="s">
        <v>428</v>
      </c>
      <c r="J70" s="366" t="s">
        <v>428</v>
      </c>
      <c r="K70" s="366" t="s">
        <v>428</v>
      </c>
      <c r="L70" s="366" t="s">
        <v>428</v>
      </c>
      <c r="M70" s="366" t="s">
        <v>428</v>
      </c>
      <c r="N70" s="366" t="s">
        <v>428</v>
      </c>
      <c r="O70" s="366" t="s">
        <v>428</v>
      </c>
      <c r="P70" s="366" t="s">
        <v>428</v>
      </c>
      <c r="Q70" s="366" t="s">
        <v>428</v>
      </c>
      <c r="R70" s="366" t="s">
        <v>428</v>
      </c>
      <c r="S70" s="366" t="s">
        <v>428</v>
      </c>
      <c r="T70" s="366" t="s">
        <v>428</v>
      </c>
      <c r="U70" s="366" t="s">
        <v>428</v>
      </c>
      <c r="V70" s="366" t="s">
        <v>428</v>
      </c>
      <c r="W70" s="366" t="s">
        <v>428</v>
      </c>
      <c r="X70" s="366" t="s">
        <v>428</v>
      </c>
      <c r="Y70" s="366" t="s">
        <v>428</v>
      </c>
      <c r="Z70" s="366" t="s">
        <v>428</v>
      </c>
      <c r="AA70" s="366" t="s">
        <v>428</v>
      </c>
      <c r="AB70" s="366" t="s">
        <v>428</v>
      </c>
      <c r="AC70" s="366" t="s">
        <v>428</v>
      </c>
      <c r="AD70" s="366" t="s">
        <v>428</v>
      </c>
      <c r="AE70" s="367" t="s">
        <v>428</v>
      </c>
      <c r="AF70" s="368" t="s">
        <v>428</v>
      </c>
      <c r="AG70" s="357"/>
    </row>
    <row r="71" spans="1:33" s="252" customFormat="1" ht="357" x14ac:dyDescent="0.2">
      <c r="A71" s="359" t="s">
        <v>385</v>
      </c>
      <c r="B71" s="360" t="s">
        <v>429</v>
      </c>
      <c r="C71" s="361" t="s">
        <v>430</v>
      </c>
      <c r="D71" s="360" t="s">
        <v>3</v>
      </c>
      <c r="E71" s="361" t="s">
        <v>431</v>
      </c>
      <c r="F71" s="360" t="s">
        <v>19</v>
      </c>
      <c r="G71" s="360" t="s">
        <v>11</v>
      </c>
      <c r="H71" s="242" t="s">
        <v>610</v>
      </c>
      <c r="I71" s="354">
        <v>46010</v>
      </c>
      <c r="J71" s="242">
        <v>46023</v>
      </c>
      <c r="K71" s="360" t="s">
        <v>403</v>
      </c>
      <c r="L71" s="360" t="s">
        <v>160</v>
      </c>
      <c r="M71" s="360" t="s">
        <v>3</v>
      </c>
      <c r="N71" s="360" t="s">
        <v>3</v>
      </c>
      <c r="O71" s="360" t="s">
        <v>3</v>
      </c>
      <c r="P71" s="360" t="s">
        <v>28</v>
      </c>
      <c r="Q71" s="360" t="s">
        <v>3</v>
      </c>
      <c r="R71" s="360" t="s">
        <v>160</v>
      </c>
      <c r="S71" s="363">
        <v>4.0000000000000001E-3</v>
      </c>
      <c r="T71" s="363">
        <v>4.0000000000000001E-3</v>
      </c>
      <c r="U71" s="363" t="s">
        <v>3</v>
      </c>
      <c r="V71" s="369" t="s">
        <v>3</v>
      </c>
      <c r="W71" s="360" t="s">
        <v>160</v>
      </c>
      <c r="X71" s="361" t="s">
        <v>407</v>
      </c>
      <c r="Y71" s="360" t="s">
        <v>408</v>
      </c>
      <c r="Z71" s="360" t="s">
        <v>13</v>
      </c>
      <c r="AA71" s="360" t="s">
        <v>399</v>
      </c>
      <c r="AB71" s="361" t="s">
        <v>399</v>
      </c>
      <c r="AC71" s="360" t="s">
        <v>410</v>
      </c>
      <c r="AD71" s="360" t="s">
        <v>3</v>
      </c>
      <c r="AE71" s="360" t="s">
        <v>3</v>
      </c>
      <c r="AF71" s="360" t="s">
        <v>411</v>
      </c>
      <c r="AG71" s="357"/>
    </row>
    <row r="72" spans="1:33" s="252" customFormat="1" ht="357" x14ac:dyDescent="0.2">
      <c r="A72" s="359" t="s">
        <v>385</v>
      </c>
      <c r="B72" s="360" t="s">
        <v>432</v>
      </c>
      <c r="C72" s="361" t="s">
        <v>433</v>
      </c>
      <c r="D72" s="360" t="s">
        <v>3</v>
      </c>
      <c r="E72" s="361" t="s">
        <v>434</v>
      </c>
      <c r="F72" s="360" t="s">
        <v>19</v>
      </c>
      <c r="G72" s="360" t="s">
        <v>11</v>
      </c>
      <c r="H72" s="242" t="s">
        <v>610</v>
      </c>
      <c r="I72" s="354">
        <v>46010</v>
      </c>
      <c r="J72" s="242">
        <v>46023</v>
      </c>
      <c r="K72" s="360" t="s">
        <v>403</v>
      </c>
      <c r="L72" s="360" t="s">
        <v>160</v>
      </c>
      <c r="M72" s="370">
        <v>79409</v>
      </c>
      <c r="N72" s="360" t="s">
        <v>3</v>
      </c>
      <c r="O72" s="360" t="s">
        <v>3</v>
      </c>
      <c r="P72" s="360" t="s">
        <v>28</v>
      </c>
      <c r="Q72" s="360" t="s">
        <v>3</v>
      </c>
      <c r="R72" s="360" t="s">
        <v>160</v>
      </c>
      <c r="S72" s="363">
        <v>5.0000000000000001E-3</v>
      </c>
      <c r="T72" s="363">
        <v>5.0000000000000001E-3</v>
      </c>
      <c r="U72" s="363" t="s">
        <v>3</v>
      </c>
      <c r="V72" s="369" t="s">
        <v>3</v>
      </c>
      <c r="W72" s="360" t="s">
        <v>160</v>
      </c>
      <c r="X72" s="361" t="s">
        <v>407</v>
      </c>
      <c r="Y72" s="360" t="s">
        <v>408</v>
      </c>
      <c r="Z72" s="360" t="s">
        <v>13</v>
      </c>
      <c r="AA72" s="360" t="s">
        <v>399</v>
      </c>
      <c r="AB72" s="361" t="s">
        <v>399</v>
      </c>
      <c r="AC72" s="360" t="s">
        <v>410</v>
      </c>
      <c r="AD72" s="360" t="s">
        <v>3</v>
      </c>
      <c r="AE72" s="360" t="s">
        <v>3</v>
      </c>
      <c r="AF72" s="360" t="s">
        <v>411</v>
      </c>
      <c r="AG72" s="357"/>
    </row>
    <row r="73" spans="1:33" s="24" customFormat="1" hidden="1" x14ac:dyDescent="0.2">
      <c r="A73" s="27" t="s">
        <v>440</v>
      </c>
      <c r="B73" s="27" t="s">
        <v>441</v>
      </c>
      <c r="C73" s="27"/>
      <c r="D73" s="27"/>
      <c r="E73" s="27"/>
      <c r="F73" s="27"/>
      <c r="G73" s="27"/>
      <c r="H73" s="27"/>
      <c r="I73" s="27"/>
      <c r="J73" s="27"/>
      <c r="K73" s="27"/>
      <c r="L73" s="27"/>
      <c r="M73" s="70"/>
      <c r="N73" s="27"/>
      <c r="O73" s="27"/>
      <c r="P73" s="27"/>
      <c r="Q73" s="27"/>
      <c r="R73" s="27"/>
      <c r="S73" s="27"/>
      <c r="T73" s="27"/>
      <c r="U73" s="27"/>
      <c r="V73" s="27"/>
      <c r="W73" s="27"/>
      <c r="X73" s="27"/>
      <c r="Y73" s="27"/>
      <c r="Z73" s="27"/>
      <c r="AA73" s="27"/>
      <c r="AB73" s="27"/>
      <c r="AC73" s="27"/>
      <c r="AD73" s="27"/>
      <c r="AE73" s="53"/>
      <c r="AF73" s="53"/>
    </row>
    <row r="74" spans="1:33" ht="102" hidden="1" x14ac:dyDescent="0.2">
      <c r="A74" s="22" t="s">
        <v>440</v>
      </c>
      <c r="B74" s="21" t="s">
        <v>441</v>
      </c>
      <c r="C74" s="16" t="s">
        <v>442</v>
      </c>
      <c r="D74" s="16" t="s">
        <v>3</v>
      </c>
      <c r="E74" s="17" t="s">
        <v>443</v>
      </c>
      <c r="F74" s="17" t="s">
        <v>19</v>
      </c>
      <c r="G74" s="17" t="s">
        <v>11</v>
      </c>
      <c r="H74" s="123" t="s">
        <v>610</v>
      </c>
      <c r="I74" s="18">
        <v>45994</v>
      </c>
      <c r="J74" s="18">
        <v>46023</v>
      </c>
      <c r="K74" s="17" t="s">
        <v>3</v>
      </c>
      <c r="L74" s="23" t="s">
        <v>3</v>
      </c>
      <c r="M74" s="124">
        <v>79409</v>
      </c>
      <c r="N74" s="71" t="s">
        <v>3</v>
      </c>
      <c r="O74" s="72" t="s">
        <v>3</v>
      </c>
      <c r="P74" s="19" t="s">
        <v>3</v>
      </c>
      <c r="Q74" s="19" t="s">
        <v>3</v>
      </c>
      <c r="R74" s="125">
        <v>18680</v>
      </c>
      <c r="S74" s="110">
        <v>0.2475</v>
      </c>
      <c r="T74" s="17" t="s">
        <v>444</v>
      </c>
      <c r="U74" s="54" t="s">
        <v>445</v>
      </c>
      <c r="V74" s="88" t="s">
        <v>73</v>
      </c>
      <c r="W74" s="17" t="s">
        <v>446</v>
      </c>
      <c r="X74" s="17" t="s">
        <v>447</v>
      </c>
      <c r="Y74" s="17" t="s">
        <v>76</v>
      </c>
      <c r="Z74" s="17" t="s">
        <v>13</v>
      </c>
      <c r="AA74" s="289" t="s">
        <v>448</v>
      </c>
      <c r="AB74" s="20" t="s">
        <v>449</v>
      </c>
      <c r="AC74" s="17" t="s">
        <v>450</v>
      </c>
      <c r="AD74" s="17" t="s">
        <v>3</v>
      </c>
      <c r="AE74" s="17" t="s">
        <v>3</v>
      </c>
      <c r="AF74" s="23" t="s">
        <v>451</v>
      </c>
    </row>
    <row r="75" spans="1:33" ht="76.5" hidden="1" x14ac:dyDescent="0.2">
      <c r="A75" s="22" t="s">
        <v>440</v>
      </c>
      <c r="B75" s="21" t="s">
        <v>441</v>
      </c>
      <c r="C75" s="16" t="s">
        <v>452</v>
      </c>
      <c r="D75" s="16" t="s">
        <v>3</v>
      </c>
      <c r="E75" s="17" t="s">
        <v>453</v>
      </c>
      <c r="F75" s="17" t="s">
        <v>39</v>
      </c>
      <c r="G75" s="17" t="s">
        <v>11</v>
      </c>
      <c r="H75" s="123" t="s">
        <v>610</v>
      </c>
      <c r="I75" s="18">
        <v>45994</v>
      </c>
      <c r="J75" s="18">
        <v>46023</v>
      </c>
      <c r="K75" s="17" t="s">
        <v>3</v>
      </c>
      <c r="L75" s="23" t="s">
        <v>3</v>
      </c>
      <c r="M75" s="126">
        <v>137800</v>
      </c>
      <c r="N75" s="71" t="s">
        <v>3</v>
      </c>
      <c r="O75" s="72" t="s">
        <v>3</v>
      </c>
      <c r="P75" s="19" t="s">
        <v>3</v>
      </c>
      <c r="Q75" s="19" t="s">
        <v>3</v>
      </c>
      <c r="R75" s="124">
        <v>79409</v>
      </c>
      <c r="S75" s="110">
        <v>0.26400000000000001</v>
      </c>
      <c r="T75" s="110" t="s">
        <v>454</v>
      </c>
      <c r="U75" s="110" t="s">
        <v>454</v>
      </c>
      <c r="V75" s="88" t="s">
        <v>73</v>
      </c>
      <c r="W75" s="17" t="s">
        <v>446</v>
      </c>
      <c r="X75" s="17" t="s">
        <v>447</v>
      </c>
      <c r="Y75" s="17" t="s">
        <v>76</v>
      </c>
      <c r="Z75" s="17" t="s">
        <v>13</v>
      </c>
      <c r="AA75" s="289" t="s">
        <v>448</v>
      </c>
      <c r="AB75" s="20" t="s">
        <v>449</v>
      </c>
      <c r="AC75" s="17" t="s">
        <v>450</v>
      </c>
      <c r="AD75" s="17" t="s">
        <v>3</v>
      </c>
      <c r="AE75" s="17" t="s">
        <v>3</v>
      </c>
      <c r="AF75" s="23" t="s">
        <v>451</v>
      </c>
    </row>
    <row r="76" spans="1:33" s="14" customFormat="1" ht="89.25" hidden="1" x14ac:dyDescent="0.2">
      <c r="A76" s="28" t="s">
        <v>440</v>
      </c>
      <c r="B76" s="29" t="s">
        <v>455</v>
      </c>
      <c r="C76" s="73" t="s">
        <v>456</v>
      </c>
      <c r="D76" s="73" t="s">
        <v>3</v>
      </c>
      <c r="E76" s="73" t="s">
        <v>427</v>
      </c>
      <c r="F76" s="73" t="s">
        <v>19</v>
      </c>
      <c r="G76" s="73" t="s">
        <v>11</v>
      </c>
      <c r="H76" s="74" t="s">
        <v>610</v>
      </c>
      <c r="I76" s="74">
        <v>45994</v>
      </c>
      <c r="J76" s="74">
        <v>46023</v>
      </c>
      <c r="K76" s="75" t="s">
        <v>3</v>
      </c>
      <c r="L76" s="76" t="s">
        <v>3</v>
      </c>
      <c r="M76" s="77">
        <v>79409</v>
      </c>
      <c r="N76" s="78" t="s">
        <v>3</v>
      </c>
      <c r="O76" s="79" t="s">
        <v>3</v>
      </c>
      <c r="P76" s="75" t="s">
        <v>3</v>
      </c>
      <c r="Q76" s="75" t="s">
        <v>3</v>
      </c>
      <c r="R76" s="75" t="s">
        <v>3</v>
      </c>
      <c r="S76" s="111">
        <v>0.01</v>
      </c>
      <c r="T76" s="111">
        <v>0.01</v>
      </c>
      <c r="U76" s="111" t="s">
        <v>457</v>
      </c>
      <c r="V76" s="78" t="s">
        <v>3</v>
      </c>
      <c r="W76" s="75" t="s">
        <v>74</v>
      </c>
      <c r="X76" s="75" t="s">
        <v>447</v>
      </c>
      <c r="Y76" s="73" t="s">
        <v>76</v>
      </c>
      <c r="Z76" s="73" t="s">
        <v>13</v>
      </c>
      <c r="AA76" s="80" t="s">
        <v>448</v>
      </c>
      <c r="AB76" s="81" t="s">
        <v>458</v>
      </c>
      <c r="AC76" s="73" t="s">
        <v>450</v>
      </c>
      <c r="AD76" s="73" t="s">
        <v>3</v>
      </c>
      <c r="AE76" s="73" t="s">
        <v>3</v>
      </c>
      <c r="AF76" s="73" t="s">
        <v>3</v>
      </c>
    </row>
    <row r="77" spans="1:33" ht="89.25" hidden="1" x14ac:dyDescent="0.2">
      <c r="A77" s="22" t="s">
        <v>440</v>
      </c>
      <c r="B77" s="21" t="s">
        <v>459</v>
      </c>
      <c r="C77" s="16" t="s">
        <v>460</v>
      </c>
      <c r="D77" s="16" t="s">
        <v>3</v>
      </c>
      <c r="E77" s="17" t="s">
        <v>427</v>
      </c>
      <c r="F77" s="17" t="s">
        <v>19</v>
      </c>
      <c r="G77" s="17" t="s">
        <v>11</v>
      </c>
      <c r="H77" s="123" t="s">
        <v>610</v>
      </c>
      <c r="I77" s="18">
        <v>45994</v>
      </c>
      <c r="J77" s="18">
        <v>46023</v>
      </c>
      <c r="K77" s="19" t="s">
        <v>3</v>
      </c>
      <c r="L77" s="82" t="s">
        <v>3</v>
      </c>
      <c r="M77" s="124">
        <v>79409</v>
      </c>
      <c r="N77" s="71" t="s">
        <v>3</v>
      </c>
      <c r="O77" s="72" t="s">
        <v>3</v>
      </c>
      <c r="P77" s="19" t="s">
        <v>3</v>
      </c>
      <c r="Q77" s="19" t="s">
        <v>3</v>
      </c>
      <c r="R77" s="19" t="s">
        <v>3</v>
      </c>
      <c r="S77" s="110">
        <v>2E-3</v>
      </c>
      <c r="T77" s="110">
        <v>2E-3</v>
      </c>
      <c r="U77" s="110" t="s">
        <v>457</v>
      </c>
      <c r="V77" s="83" t="s">
        <v>3</v>
      </c>
      <c r="W77" s="19" t="s">
        <v>74</v>
      </c>
      <c r="X77" s="19" t="s">
        <v>447</v>
      </c>
      <c r="Y77" s="17" t="s">
        <v>76</v>
      </c>
      <c r="Z77" s="17" t="s">
        <v>13</v>
      </c>
      <c r="AA77" s="289" t="s">
        <v>448</v>
      </c>
      <c r="AB77" s="20" t="s">
        <v>458</v>
      </c>
      <c r="AC77" s="17" t="s">
        <v>450</v>
      </c>
      <c r="AD77" s="17" t="s">
        <v>3</v>
      </c>
      <c r="AE77" s="17" t="s">
        <v>3</v>
      </c>
      <c r="AF77" s="17" t="s">
        <v>3</v>
      </c>
    </row>
    <row r="78" spans="1:33" ht="89.25" hidden="1" x14ac:dyDescent="0.2">
      <c r="A78" s="22" t="s">
        <v>440</v>
      </c>
      <c r="B78" s="21" t="s">
        <v>461</v>
      </c>
      <c r="C78" s="16" t="s">
        <v>462</v>
      </c>
      <c r="D78" s="16" t="s">
        <v>3</v>
      </c>
      <c r="E78" s="17" t="s">
        <v>427</v>
      </c>
      <c r="F78" s="17" t="s">
        <v>19</v>
      </c>
      <c r="G78" s="17" t="s">
        <v>11</v>
      </c>
      <c r="H78" s="123" t="s">
        <v>610</v>
      </c>
      <c r="I78" s="18">
        <v>45994</v>
      </c>
      <c r="J78" s="18">
        <v>46023</v>
      </c>
      <c r="K78" s="19" t="s">
        <v>3</v>
      </c>
      <c r="L78" s="82" t="s">
        <v>3</v>
      </c>
      <c r="M78" s="124">
        <v>79409</v>
      </c>
      <c r="N78" s="71" t="s">
        <v>3</v>
      </c>
      <c r="O78" s="72" t="s">
        <v>3</v>
      </c>
      <c r="P78" s="19" t="s">
        <v>3</v>
      </c>
      <c r="Q78" s="19" t="s">
        <v>3</v>
      </c>
      <c r="R78" s="19" t="s">
        <v>3</v>
      </c>
      <c r="S78" s="110">
        <v>3.5000000000000001E-3</v>
      </c>
      <c r="T78" s="110">
        <v>3.5000000000000001E-3</v>
      </c>
      <c r="U78" s="110" t="s">
        <v>457</v>
      </c>
      <c r="V78" s="83" t="s">
        <v>3</v>
      </c>
      <c r="W78" s="19" t="s">
        <v>74</v>
      </c>
      <c r="X78" s="19" t="s">
        <v>463</v>
      </c>
      <c r="Y78" s="17" t="s">
        <v>76</v>
      </c>
      <c r="Z78" s="17" t="s">
        <v>13</v>
      </c>
      <c r="AA78" s="289" t="s">
        <v>448</v>
      </c>
      <c r="AB78" s="20" t="s">
        <v>458</v>
      </c>
      <c r="AC78" s="17" t="s">
        <v>450</v>
      </c>
      <c r="AD78" s="17" t="s">
        <v>3</v>
      </c>
      <c r="AE78" s="17" t="s">
        <v>3</v>
      </c>
      <c r="AF78" s="17" t="s">
        <v>3</v>
      </c>
    </row>
    <row r="79" spans="1:33" ht="89.25" hidden="1" x14ac:dyDescent="0.2">
      <c r="A79" s="22" t="s">
        <v>440</v>
      </c>
      <c r="B79" s="21" t="s">
        <v>464</v>
      </c>
      <c r="C79" s="16" t="s">
        <v>465</v>
      </c>
      <c r="D79" s="16" t="s">
        <v>3</v>
      </c>
      <c r="E79" s="17" t="s">
        <v>427</v>
      </c>
      <c r="F79" s="17" t="s">
        <v>19</v>
      </c>
      <c r="G79" s="17" t="s">
        <v>11</v>
      </c>
      <c r="H79" s="123" t="s">
        <v>610</v>
      </c>
      <c r="I79" s="18">
        <v>45994</v>
      </c>
      <c r="J79" s="18">
        <v>46023</v>
      </c>
      <c r="K79" s="19" t="s">
        <v>3</v>
      </c>
      <c r="L79" s="82" t="s">
        <v>3</v>
      </c>
      <c r="M79" s="124">
        <v>79409</v>
      </c>
      <c r="N79" s="71" t="s">
        <v>3</v>
      </c>
      <c r="O79" s="72" t="s">
        <v>3</v>
      </c>
      <c r="P79" s="19" t="s">
        <v>3</v>
      </c>
      <c r="Q79" s="19" t="s">
        <v>3</v>
      </c>
      <c r="R79" s="19" t="s">
        <v>3</v>
      </c>
      <c r="S79" s="110">
        <v>6.0000000000000001E-3</v>
      </c>
      <c r="T79" s="110">
        <v>6.0000000000000001E-3</v>
      </c>
      <c r="U79" s="110" t="s">
        <v>457</v>
      </c>
      <c r="V79" s="83" t="s">
        <v>3</v>
      </c>
      <c r="W79" s="19" t="s">
        <v>74</v>
      </c>
      <c r="X79" s="19" t="s">
        <v>447</v>
      </c>
      <c r="Y79" s="17" t="s">
        <v>76</v>
      </c>
      <c r="Z79" s="17" t="s">
        <v>13</v>
      </c>
      <c r="AA79" s="289" t="s">
        <v>448</v>
      </c>
      <c r="AB79" s="20" t="s">
        <v>458</v>
      </c>
      <c r="AC79" s="17" t="s">
        <v>450</v>
      </c>
      <c r="AD79" s="17" t="s">
        <v>3</v>
      </c>
      <c r="AE79" s="17" t="s">
        <v>3</v>
      </c>
      <c r="AF79" s="17" t="s">
        <v>3</v>
      </c>
    </row>
    <row r="80" spans="1:33" ht="89.25" hidden="1" x14ac:dyDescent="0.2">
      <c r="A80" s="22" t="s">
        <v>440</v>
      </c>
      <c r="B80" s="21" t="s">
        <v>466</v>
      </c>
      <c r="C80" s="16" t="s">
        <v>467</v>
      </c>
      <c r="D80" s="16" t="s">
        <v>3</v>
      </c>
      <c r="E80" s="17" t="s">
        <v>427</v>
      </c>
      <c r="F80" s="17" t="s">
        <v>19</v>
      </c>
      <c r="G80" s="17" t="s">
        <v>11</v>
      </c>
      <c r="H80" s="123" t="s">
        <v>610</v>
      </c>
      <c r="I80" s="18">
        <v>45994</v>
      </c>
      <c r="J80" s="18">
        <v>46023</v>
      </c>
      <c r="K80" s="19" t="s">
        <v>3</v>
      </c>
      <c r="L80" s="82" t="s">
        <v>3</v>
      </c>
      <c r="M80" s="124">
        <v>79409</v>
      </c>
      <c r="N80" s="71" t="s">
        <v>3</v>
      </c>
      <c r="O80" s="72" t="s">
        <v>3</v>
      </c>
      <c r="P80" s="19" t="s">
        <v>3</v>
      </c>
      <c r="Q80" s="19" t="s">
        <v>3</v>
      </c>
      <c r="R80" s="153" t="s">
        <v>749</v>
      </c>
      <c r="S80" s="110" t="s">
        <v>468</v>
      </c>
      <c r="T80" s="110">
        <v>1.5E-3</v>
      </c>
      <c r="U80" s="110">
        <v>5.0000000000000001E-4</v>
      </c>
      <c r="V80" s="88" t="s">
        <v>91</v>
      </c>
      <c r="W80" s="19" t="s">
        <v>74</v>
      </c>
      <c r="X80" s="19" t="s">
        <v>469</v>
      </c>
      <c r="Y80" s="17" t="s">
        <v>76</v>
      </c>
      <c r="Z80" s="17" t="s">
        <v>13</v>
      </c>
      <c r="AA80" s="289" t="s">
        <v>448</v>
      </c>
      <c r="AB80" s="20" t="s">
        <v>458</v>
      </c>
      <c r="AC80" s="17" t="s">
        <v>450</v>
      </c>
      <c r="AD80" s="17" t="s">
        <v>3</v>
      </c>
      <c r="AE80" s="17" t="s">
        <v>3</v>
      </c>
      <c r="AF80" s="17" t="s">
        <v>3</v>
      </c>
    </row>
    <row r="81" spans="1:32" ht="89.25" hidden="1" x14ac:dyDescent="0.2">
      <c r="A81" s="22" t="s">
        <v>440</v>
      </c>
      <c r="B81" s="21" t="s">
        <v>470</v>
      </c>
      <c r="C81" s="16" t="s">
        <v>471</v>
      </c>
      <c r="D81" s="16" t="s">
        <v>3</v>
      </c>
      <c r="E81" s="17" t="s">
        <v>427</v>
      </c>
      <c r="F81" s="17" t="s">
        <v>19</v>
      </c>
      <c r="G81" s="17" t="s">
        <v>11</v>
      </c>
      <c r="H81" s="123" t="s">
        <v>610</v>
      </c>
      <c r="I81" s="18">
        <v>45994</v>
      </c>
      <c r="J81" s="18">
        <v>46023</v>
      </c>
      <c r="K81" s="19" t="s">
        <v>3</v>
      </c>
      <c r="L81" s="82" t="s">
        <v>3</v>
      </c>
      <c r="M81" s="124">
        <v>79409</v>
      </c>
      <c r="N81" s="71" t="s">
        <v>3</v>
      </c>
      <c r="O81" s="72" t="s">
        <v>3</v>
      </c>
      <c r="P81" s="19" t="s">
        <v>3</v>
      </c>
      <c r="Q81" s="19" t="s">
        <v>3</v>
      </c>
      <c r="R81" s="19" t="s">
        <v>3</v>
      </c>
      <c r="S81" s="110">
        <v>2E-3</v>
      </c>
      <c r="T81" s="110">
        <v>2E-3</v>
      </c>
      <c r="U81" s="110" t="s">
        <v>457</v>
      </c>
      <c r="V81" s="83" t="s">
        <v>3</v>
      </c>
      <c r="W81" s="19" t="s">
        <v>74</v>
      </c>
      <c r="X81" s="19" t="s">
        <v>469</v>
      </c>
      <c r="Y81" s="17" t="s">
        <v>76</v>
      </c>
      <c r="Z81" s="17" t="s">
        <v>13</v>
      </c>
      <c r="AA81" s="289" t="s">
        <v>448</v>
      </c>
      <c r="AB81" s="20" t="s">
        <v>458</v>
      </c>
      <c r="AC81" s="17" t="s">
        <v>450</v>
      </c>
      <c r="AD81" s="17" t="s">
        <v>3</v>
      </c>
      <c r="AE81" s="17" t="s">
        <v>3</v>
      </c>
      <c r="AF81" s="17" t="s">
        <v>3</v>
      </c>
    </row>
    <row r="82" spans="1:32" s="24" customFormat="1" hidden="1" x14ac:dyDescent="0.2">
      <c r="A82" s="27" t="s">
        <v>67</v>
      </c>
      <c r="B82" s="27" t="s">
        <v>66</v>
      </c>
      <c r="C82" s="27"/>
      <c r="D82" s="27"/>
      <c r="E82" s="27"/>
      <c r="F82" s="27"/>
      <c r="G82" s="27"/>
      <c r="H82" s="27"/>
      <c r="I82" s="27"/>
      <c r="J82" s="155"/>
      <c r="K82" s="27"/>
      <c r="L82" s="27"/>
      <c r="M82" s="155"/>
      <c r="N82" s="27"/>
      <c r="O82" s="27"/>
      <c r="P82" s="27"/>
      <c r="Q82" s="27"/>
      <c r="R82" s="155"/>
      <c r="S82" s="156"/>
      <c r="T82" s="156"/>
      <c r="U82" s="156"/>
      <c r="V82" s="156"/>
      <c r="W82" s="27"/>
      <c r="X82" s="27"/>
      <c r="Y82" s="27"/>
      <c r="Z82" s="27"/>
      <c r="AA82" s="27"/>
      <c r="AB82" s="27"/>
      <c r="AC82" s="27"/>
      <c r="AD82" s="27"/>
      <c r="AE82" s="27"/>
      <c r="AF82" s="27"/>
    </row>
    <row r="83" spans="1:32" ht="344.25" hidden="1" x14ac:dyDescent="0.2">
      <c r="A83" s="22" t="s">
        <v>67</v>
      </c>
      <c r="B83" s="21" t="s">
        <v>68</v>
      </c>
      <c r="C83" s="16" t="s">
        <v>69</v>
      </c>
      <c r="D83" s="16" t="s">
        <v>70</v>
      </c>
      <c r="E83" s="33" t="s">
        <v>71</v>
      </c>
      <c r="F83" s="33" t="s">
        <v>19</v>
      </c>
      <c r="G83" s="33" t="s">
        <v>11</v>
      </c>
      <c r="H83" s="33" t="s">
        <v>610</v>
      </c>
      <c r="I83" s="157">
        <v>46024</v>
      </c>
      <c r="J83" s="158">
        <v>46023</v>
      </c>
      <c r="K83" s="159" t="s">
        <v>28</v>
      </c>
      <c r="L83" s="159" t="s">
        <v>3</v>
      </c>
      <c r="M83" s="160">
        <v>79409</v>
      </c>
      <c r="N83" s="161" t="s">
        <v>3</v>
      </c>
      <c r="O83" s="161" t="s">
        <v>3</v>
      </c>
      <c r="P83" s="161" t="s">
        <v>28</v>
      </c>
      <c r="Q83" s="161" t="s">
        <v>3</v>
      </c>
      <c r="R83" s="160">
        <v>18958</v>
      </c>
      <c r="S83" s="162">
        <v>0.22650000000000001</v>
      </c>
      <c r="T83" s="162">
        <v>0.13639999999999999</v>
      </c>
      <c r="U83" s="162">
        <v>9.01E-2</v>
      </c>
      <c r="V83" s="163" t="s">
        <v>73</v>
      </c>
      <c r="W83" s="17" t="s">
        <v>74</v>
      </c>
      <c r="X83" s="17" t="s">
        <v>75</v>
      </c>
      <c r="Y83" s="17" t="s">
        <v>76</v>
      </c>
      <c r="Z83" s="17" t="s">
        <v>13</v>
      </c>
      <c r="AA83" s="33" t="s">
        <v>77</v>
      </c>
      <c r="AB83" s="19" t="s">
        <v>78</v>
      </c>
      <c r="AC83" s="17" t="s">
        <v>79</v>
      </c>
      <c r="AD83" s="159" t="s">
        <v>3</v>
      </c>
      <c r="AE83" s="159" t="s">
        <v>3</v>
      </c>
      <c r="AF83" s="164" t="s">
        <v>80</v>
      </c>
    </row>
    <row r="84" spans="1:32" ht="89.25" hidden="1" x14ac:dyDescent="0.2">
      <c r="A84" s="22" t="s">
        <v>67</v>
      </c>
      <c r="B84" s="21" t="s">
        <v>68</v>
      </c>
      <c r="C84" s="16" t="s">
        <v>69</v>
      </c>
      <c r="D84" s="16" t="s">
        <v>81</v>
      </c>
      <c r="E84" s="33" t="s">
        <v>82</v>
      </c>
      <c r="F84" s="33" t="s">
        <v>40</v>
      </c>
      <c r="G84" s="33" t="s">
        <v>11</v>
      </c>
      <c r="H84" s="33" t="s">
        <v>610</v>
      </c>
      <c r="I84" s="157">
        <v>45853</v>
      </c>
      <c r="J84" s="158">
        <v>46023</v>
      </c>
      <c r="K84" s="159" t="s">
        <v>28</v>
      </c>
      <c r="L84" s="159" t="s">
        <v>3</v>
      </c>
      <c r="M84" s="165" t="s">
        <v>83</v>
      </c>
      <c r="N84" s="159" t="s">
        <v>3</v>
      </c>
      <c r="O84" s="159" t="s">
        <v>3</v>
      </c>
      <c r="P84" s="159" t="s">
        <v>28</v>
      </c>
      <c r="Q84" s="159" t="s">
        <v>3</v>
      </c>
      <c r="R84" s="165" t="s">
        <v>83</v>
      </c>
      <c r="S84" s="166" t="s">
        <v>83</v>
      </c>
      <c r="T84" s="166" t="s">
        <v>83</v>
      </c>
      <c r="U84" s="166" t="s">
        <v>83</v>
      </c>
      <c r="V84" s="163" t="s">
        <v>73</v>
      </c>
      <c r="W84" s="17" t="s">
        <v>74</v>
      </c>
      <c r="X84" s="17" t="s">
        <v>75</v>
      </c>
      <c r="Y84" s="17" t="s">
        <v>76</v>
      </c>
      <c r="Z84" s="17" t="s">
        <v>13</v>
      </c>
      <c r="AA84" s="17" t="s">
        <v>977</v>
      </c>
      <c r="AB84" s="19" t="s">
        <v>78</v>
      </c>
      <c r="AC84" s="17" t="s">
        <v>79</v>
      </c>
      <c r="AD84" s="159" t="s">
        <v>3</v>
      </c>
      <c r="AE84" s="159" t="s">
        <v>3</v>
      </c>
      <c r="AF84" s="159" t="s">
        <v>83</v>
      </c>
    </row>
    <row r="85" spans="1:32" ht="89.25" hidden="1" x14ac:dyDescent="0.2">
      <c r="A85" s="22" t="s">
        <v>67</v>
      </c>
      <c r="B85" s="21" t="s">
        <v>68</v>
      </c>
      <c r="C85" s="16" t="s">
        <v>69</v>
      </c>
      <c r="D85" s="16" t="s">
        <v>85</v>
      </c>
      <c r="E85" s="33" t="s">
        <v>86</v>
      </c>
      <c r="F85" s="33" t="s">
        <v>40</v>
      </c>
      <c r="G85" s="33" t="s">
        <v>11</v>
      </c>
      <c r="H85" s="33" t="s">
        <v>610</v>
      </c>
      <c r="I85" s="157">
        <v>45853</v>
      </c>
      <c r="J85" s="158">
        <v>46023</v>
      </c>
      <c r="K85" s="159" t="s">
        <v>28</v>
      </c>
      <c r="L85" s="159" t="s">
        <v>3</v>
      </c>
      <c r="M85" s="165" t="s">
        <v>83</v>
      </c>
      <c r="N85" s="159" t="s">
        <v>3</v>
      </c>
      <c r="O85" s="159" t="s">
        <v>3</v>
      </c>
      <c r="P85" s="159" t="s">
        <v>28</v>
      </c>
      <c r="Q85" s="159" t="s">
        <v>3</v>
      </c>
      <c r="R85" s="165" t="s">
        <v>83</v>
      </c>
      <c r="S85" s="166" t="s">
        <v>83</v>
      </c>
      <c r="T85" s="166" t="s">
        <v>83</v>
      </c>
      <c r="U85" s="166" t="s">
        <v>83</v>
      </c>
      <c r="V85" s="163" t="s">
        <v>73</v>
      </c>
      <c r="W85" s="17" t="s">
        <v>74</v>
      </c>
      <c r="X85" s="17" t="s">
        <v>75</v>
      </c>
      <c r="Y85" s="17" t="s">
        <v>76</v>
      </c>
      <c r="Z85" s="17" t="s">
        <v>13</v>
      </c>
      <c r="AA85" s="17" t="s">
        <v>977</v>
      </c>
      <c r="AB85" s="19" t="s">
        <v>78</v>
      </c>
      <c r="AC85" s="17" t="s">
        <v>79</v>
      </c>
      <c r="AD85" s="159" t="s">
        <v>3</v>
      </c>
      <c r="AE85" s="159" t="s">
        <v>3</v>
      </c>
      <c r="AF85" s="159" t="s">
        <v>83</v>
      </c>
    </row>
    <row r="86" spans="1:32" ht="153" hidden="1" x14ac:dyDescent="0.2">
      <c r="A86" s="22" t="s">
        <v>67</v>
      </c>
      <c r="B86" s="22" t="s">
        <v>87</v>
      </c>
      <c r="C86" s="16" t="s">
        <v>88</v>
      </c>
      <c r="D86" s="16" t="s">
        <v>89</v>
      </c>
      <c r="E86" s="33" t="s">
        <v>90</v>
      </c>
      <c r="F86" s="33" t="s">
        <v>19</v>
      </c>
      <c r="G86" s="33" t="s">
        <v>11</v>
      </c>
      <c r="H86" s="33" t="s">
        <v>610</v>
      </c>
      <c r="I86" s="157">
        <v>46028</v>
      </c>
      <c r="J86" s="158">
        <v>46023</v>
      </c>
      <c r="K86" s="159" t="s">
        <v>28</v>
      </c>
      <c r="L86" s="159" t="s">
        <v>3</v>
      </c>
      <c r="M86" s="160">
        <v>79409</v>
      </c>
      <c r="N86" s="159" t="s">
        <v>3</v>
      </c>
      <c r="O86" s="159" t="s">
        <v>3</v>
      </c>
      <c r="P86" s="159" t="s">
        <v>28</v>
      </c>
      <c r="Q86" s="159" t="s">
        <v>3</v>
      </c>
      <c r="R86" s="165" t="s">
        <v>3</v>
      </c>
      <c r="S86" s="166">
        <v>2.5000000000000001E-3</v>
      </c>
      <c r="T86" s="166">
        <v>0</v>
      </c>
      <c r="U86" s="166">
        <v>2.5000000000000001E-3</v>
      </c>
      <c r="V86" s="167" t="s">
        <v>91</v>
      </c>
      <c r="W86" s="17" t="s">
        <v>74</v>
      </c>
      <c r="X86" s="17" t="s">
        <v>75</v>
      </c>
      <c r="Y86" s="17" t="s">
        <v>76</v>
      </c>
      <c r="Z86" s="17" t="s">
        <v>13</v>
      </c>
      <c r="AA86" s="33" t="s">
        <v>77</v>
      </c>
      <c r="AB86" s="19" t="s">
        <v>92</v>
      </c>
      <c r="AC86" s="17" t="s">
        <v>79</v>
      </c>
      <c r="AD86" s="159" t="s">
        <v>3</v>
      </c>
      <c r="AE86" s="159" t="s">
        <v>3</v>
      </c>
      <c r="AF86" s="159" t="s">
        <v>93</v>
      </c>
    </row>
    <row r="87" spans="1:32" ht="153" hidden="1" x14ac:dyDescent="0.2">
      <c r="A87" s="22" t="s">
        <v>67</v>
      </c>
      <c r="B87" s="22" t="s">
        <v>87</v>
      </c>
      <c r="C87" s="16" t="s">
        <v>94</v>
      </c>
      <c r="D87" s="16" t="s">
        <v>95</v>
      </c>
      <c r="E87" s="33" t="s">
        <v>96</v>
      </c>
      <c r="F87" s="33" t="s">
        <v>19</v>
      </c>
      <c r="G87" s="33" t="s">
        <v>11</v>
      </c>
      <c r="H87" s="33" t="s">
        <v>610</v>
      </c>
      <c r="I87" s="157">
        <v>46028</v>
      </c>
      <c r="J87" s="158">
        <v>46023</v>
      </c>
      <c r="K87" s="159" t="s">
        <v>28</v>
      </c>
      <c r="L87" s="159" t="s">
        <v>3</v>
      </c>
      <c r="M87" s="160">
        <v>79409</v>
      </c>
      <c r="N87" s="159" t="s">
        <v>3</v>
      </c>
      <c r="O87" s="159" t="s">
        <v>3</v>
      </c>
      <c r="P87" s="159" t="s">
        <v>28</v>
      </c>
      <c r="Q87" s="159" t="s">
        <v>3</v>
      </c>
      <c r="R87" s="165" t="s">
        <v>3</v>
      </c>
      <c r="S87" s="166">
        <v>2E-3</v>
      </c>
      <c r="T87" s="166">
        <v>2E-3</v>
      </c>
      <c r="U87" s="167" t="s">
        <v>3</v>
      </c>
      <c r="V87" s="167" t="s">
        <v>3</v>
      </c>
      <c r="W87" s="17" t="s">
        <v>74</v>
      </c>
      <c r="X87" s="17" t="s">
        <v>75</v>
      </c>
      <c r="Y87" s="17" t="s">
        <v>76</v>
      </c>
      <c r="Z87" s="17" t="s">
        <v>13</v>
      </c>
      <c r="AA87" s="33" t="s">
        <v>77</v>
      </c>
      <c r="AB87" s="19" t="s">
        <v>92</v>
      </c>
      <c r="AC87" s="17" t="s">
        <v>79</v>
      </c>
      <c r="AD87" s="159" t="s">
        <v>3</v>
      </c>
      <c r="AE87" s="159" t="s">
        <v>3</v>
      </c>
      <c r="AF87" s="159" t="s">
        <v>97</v>
      </c>
    </row>
    <row r="88" spans="1:32" ht="153" hidden="1" x14ac:dyDescent="0.2">
      <c r="A88" s="22" t="s">
        <v>67</v>
      </c>
      <c r="B88" s="22" t="s">
        <v>87</v>
      </c>
      <c r="C88" s="16" t="s">
        <v>98</v>
      </c>
      <c r="D88" s="16" t="s">
        <v>99</v>
      </c>
      <c r="E88" s="17" t="s">
        <v>100</v>
      </c>
      <c r="F88" s="17" t="s">
        <v>19</v>
      </c>
      <c r="G88" s="17" t="s">
        <v>11</v>
      </c>
      <c r="H88" s="33" t="s">
        <v>610</v>
      </c>
      <c r="I88" s="157">
        <v>46028</v>
      </c>
      <c r="J88" s="158">
        <v>46023</v>
      </c>
      <c r="K88" s="19" t="s">
        <v>28</v>
      </c>
      <c r="L88" s="19" t="s">
        <v>3</v>
      </c>
      <c r="M88" s="160">
        <v>79409</v>
      </c>
      <c r="N88" s="19" t="s">
        <v>3</v>
      </c>
      <c r="O88" s="19" t="s">
        <v>3</v>
      </c>
      <c r="P88" s="19" t="s">
        <v>28</v>
      </c>
      <c r="Q88" s="19" t="s">
        <v>3</v>
      </c>
      <c r="R88" s="168" t="s">
        <v>3</v>
      </c>
      <c r="S88" s="166">
        <v>1E-3</v>
      </c>
      <c r="T88" s="166">
        <v>1E-3</v>
      </c>
      <c r="U88" s="167" t="s">
        <v>3</v>
      </c>
      <c r="V88" s="163" t="s">
        <v>3</v>
      </c>
      <c r="W88" s="17" t="s">
        <v>74</v>
      </c>
      <c r="X88" s="17" t="s">
        <v>75</v>
      </c>
      <c r="Y88" s="17" t="s">
        <v>76</v>
      </c>
      <c r="Z88" s="17" t="s">
        <v>13</v>
      </c>
      <c r="AA88" s="33" t="s">
        <v>77</v>
      </c>
      <c r="AB88" s="19" t="s">
        <v>92</v>
      </c>
      <c r="AC88" s="17" t="s">
        <v>79</v>
      </c>
      <c r="AD88" s="159" t="s">
        <v>3</v>
      </c>
      <c r="AE88" s="159" t="s">
        <v>3</v>
      </c>
      <c r="AF88" s="159" t="s">
        <v>97</v>
      </c>
    </row>
    <row r="89" spans="1:32" ht="153" hidden="1" x14ac:dyDescent="0.2">
      <c r="A89" s="22" t="s">
        <v>67</v>
      </c>
      <c r="B89" s="22" t="s">
        <v>87</v>
      </c>
      <c r="C89" s="16" t="s">
        <v>101</v>
      </c>
      <c r="D89" s="16" t="s">
        <v>102</v>
      </c>
      <c r="E89" s="17" t="s">
        <v>103</v>
      </c>
      <c r="F89" s="17" t="s">
        <v>19</v>
      </c>
      <c r="G89" s="17" t="s">
        <v>11</v>
      </c>
      <c r="H89" s="33" t="s">
        <v>610</v>
      </c>
      <c r="I89" s="157">
        <v>46028</v>
      </c>
      <c r="J89" s="158">
        <v>46023</v>
      </c>
      <c r="K89" s="19" t="s">
        <v>28</v>
      </c>
      <c r="L89" s="19" t="s">
        <v>3</v>
      </c>
      <c r="M89" s="160">
        <v>79409</v>
      </c>
      <c r="N89" s="19" t="s">
        <v>3</v>
      </c>
      <c r="O89" s="19" t="s">
        <v>3</v>
      </c>
      <c r="P89" s="19" t="s">
        <v>28</v>
      </c>
      <c r="Q89" s="19" t="s">
        <v>3</v>
      </c>
      <c r="R89" s="168" t="s">
        <v>3</v>
      </c>
      <c r="S89" s="166">
        <v>2.5999999999999999E-3</v>
      </c>
      <c r="T89" s="166">
        <v>2.5999999999999999E-3</v>
      </c>
      <c r="U89" s="167" t="s">
        <v>3</v>
      </c>
      <c r="V89" s="163" t="s">
        <v>3</v>
      </c>
      <c r="W89" s="17" t="s">
        <v>74</v>
      </c>
      <c r="X89" s="17" t="s">
        <v>75</v>
      </c>
      <c r="Y89" s="17" t="s">
        <v>76</v>
      </c>
      <c r="Z89" s="17" t="s">
        <v>13</v>
      </c>
      <c r="AA89" s="33" t="s">
        <v>77</v>
      </c>
      <c r="AB89" s="19" t="s">
        <v>92</v>
      </c>
      <c r="AC89" s="17" t="s">
        <v>79</v>
      </c>
      <c r="AD89" s="159" t="s">
        <v>3</v>
      </c>
      <c r="AE89" s="159" t="s">
        <v>3</v>
      </c>
      <c r="AF89" s="159" t="s">
        <v>97</v>
      </c>
    </row>
    <row r="90" spans="1:32" ht="153" hidden="1" x14ac:dyDescent="0.2">
      <c r="A90" s="22" t="s">
        <v>67</v>
      </c>
      <c r="B90" s="22" t="s">
        <v>87</v>
      </c>
      <c r="C90" s="16" t="s">
        <v>104</v>
      </c>
      <c r="D90" s="16" t="s">
        <v>105</v>
      </c>
      <c r="E90" s="17" t="s">
        <v>106</v>
      </c>
      <c r="F90" s="17" t="s">
        <v>19</v>
      </c>
      <c r="G90" s="17" t="s">
        <v>11</v>
      </c>
      <c r="H90" s="33" t="s">
        <v>610</v>
      </c>
      <c r="I90" s="157">
        <v>46028</v>
      </c>
      <c r="J90" s="158">
        <v>46023</v>
      </c>
      <c r="K90" s="19" t="s">
        <v>28</v>
      </c>
      <c r="L90" s="19" t="s">
        <v>3</v>
      </c>
      <c r="M90" s="160">
        <v>79409</v>
      </c>
      <c r="N90" s="19" t="s">
        <v>3</v>
      </c>
      <c r="O90" s="19" t="s">
        <v>3</v>
      </c>
      <c r="P90" s="19" t="s">
        <v>28</v>
      </c>
      <c r="Q90" s="19" t="s">
        <v>3</v>
      </c>
      <c r="R90" s="168" t="s">
        <v>3</v>
      </c>
      <c r="S90" s="166">
        <v>2E-3</v>
      </c>
      <c r="T90" s="166">
        <v>2E-3</v>
      </c>
      <c r="U90" s="167" t="s">
        <v>3</v>
      </c>
      <c r="V90" s="163" t="s">
        <v>3</v>
      </c>
      <c r="W90" s="17" t="s">
        <v>74</v>
      </c>
      <c r="X90" s="17" t="s">
        <v>75</v>
      </c>
      <c r="Y90" s="17" t="s">
        <v>76</v>
      </c>
      <c r="Z90" s="17" t="s">
        <v>13</v>
      </c>
      <c r="AA90" s="33" t="s">
        <v>77</v>
      </c>
      <c r="AB90" s="19" t="s">
        <v>92</v>
      </c>
      <c r="AC90" s="17" t="s">
        <v>79</v>
      </c>
      <c r="AD90" s="159" t="s">
        <v>3</v>
      </c>
      <c r="AE90" s="159" t="s">
        <v>3</v>
      </c>
      <c r="AF90" s="159" t="s">
        <v>97</v>
      </c>
    </row>
    <row r="91" spans="1:32" s="24" customFormat="1" hidden="1" x14ac:dyDescent="0.2">
      <c r="A91" s="27" t="s">
        <v>67</v>
      </c>
      <c r="B91" s="27" t="s">
        <v>107</v>
      </c>
      <c r="C91" s="27"/>
      <c r="D91" s="27"/>
      <c r="E91" s="27"/>
      <c r="F91" s="27"/>
      <c r="G91" s="27"/>
      <c r="H91" s="27"/>
      <c r="I91" s="155"/>
      <c r="J91" s="155"/>
      <c r="K91" s="27"/>
      <c r="L91" s="27"/>
      <c r="M91" s="155"/>
      <c r="N91" s="27"/>
      <c r="O91" s="27"/>
      <c r="P91" s="27"/>
      <c r="Q91" s="27"/>
      <c r="R91" s="155"/>
      <c r="S91" s="156"/>
      <c r="T91" s="156"/>
      <c r="U91" s="156"/>
      <c r="V91" s="27"/>
      <c r="W91" s="27"/>
      <c r="X91" s="27"/>
      <c r="Y91" s="27"/>
      <c r="Z91" s="27"/>
      <c r="AA91" s="27"/>
      <c r="AB91" s="27"/>
      <c r="AC91" s="27"/>
      <c r="AD91" s="27"/>
      <c r="AE91" s="27"/>
      <c r="AF91" s="27"/>
    </row>
    <row r="92" spans="1:32" ht="280.5" hidden="1" x14ac:dyDescent="0.2">
      <c r="A92" s="28" t="s">
        <v>67</v>
      </c>
      <c r="B92" s="29" t="s">
        <v>108</v>
      </c>
      <c r="C92" s="73" t="s">
        <v>109</v>
      </c>
      <c r="D92" s="73" t="s">
        <v>110</v>
      </c>
      <c r="E92" s="73" t="s">
        <v>111</v>
      </c>
      <c r="F92" s="73" t="s">
        <v>19</v>
      </c>
      <c r="G92" s="73" t="s">
        <v>11</v>
      </c>
      <c r="H92" s="169" t="s">
        <v>610</v>
      </c>
      <c r="I92" s="170">
        <v>45853</v>
      </c>
      <c r="J92" s="171">
        <v>46023</v>
      </c>
      <c r="K92" s="75" t="s">
        <v>28</v>
      </c>
      <c r="L92" s="75" t="s">
        <v>3</v>
      </c>
      <c r="M92" s="172" t="s">
        <v>112</v>
      </c>
      <c r="N92" s="75" t="s">
        <v>28</v>
      </c>
      <c r="O92" s="75" t="s">
        <v>3</v>
      </c>
      <c r="P92" s="75" t="s">
        <v>28</v>
      </c>
      <c r="Q92" s="75" t="s">
        <v>3</v>
      </c>
      <c r="R92" s="173">
        <v>22992</v>
      </c>
      <c r="S92" s="174">
        <v>0.24199999999999999</v>
      </c>
      <c r="T92" s="174">
        <v>0.12330000000000001</v>
      </c>
      <c r="U92" s="174">
        <v>0.1187</v>
      </c>
      <c r="V92" s="174" t="s">
        <v>73</v>
      </c>
      <c r="W92" s="73" t="s">
        <v>74</v>
      </c>
      <c r="X92" s="73" t="s">
        <v>75</v>
      </c>
      <c r="Y92" s="73" t="s">
        <v>76</v>
      </c>
      <c r="Z92" s="73" t="s">
        <v>13</v>
      </c>
      <c r="AA92" s="73" t="s">
        <v>113</v>
      </c>
      <c r="AB92" s="75" t="s">
        <v>78</v>
      </c>
      <c r="AC92" s="73" t="s">
        <v>114</v>
      </c>
      <c r="AD92" s="175" t="s">
        <v>3</v>
      </c>
      <c r="AE92" s="175" t="s">
        <v>3</v>
      </c>
      <c r="AF92" s="176" t="s">
        <v>115</v>
      </c>
    </row>
    <row r="93" spans="1:32" ht="89.25" hidden="1" x14ac:dyDescent="0.2">
      <c r="A93" s="28" t="s">
        <v>67</v>
      </c>
      <c r="B93" s="29" t="s">
        <v>108</v>
      </c>
      <c r="C93" s="73" t="s">
        <v>109</v>
      </c>
      <c r="D93" s="73" t="s">
        <v>116</v>
      </c>
      <c r="E93" s="73" t="s">
        <v>117</v>
      </c>
      <c r="F93" s="73" t="s">
        <v>40</v>
      </c>
      <c r="G93" s="73" t="s">
        <v>11</v>
      </c>
      <c r="H93" s="169" t="s">
        <v>610</v>
      </c>
      <c r="I93" s="170">
        <v>45853</v>
      </c>
      <c r="J93" s="171">
        <v>46023</v>
      </c>
      <c r="K93" s="75" t="s">
        <v>28</v>
      </c>
      <c r="L93" s="75" t="s">
        <v>3</v>
      </c>
      <c r="M93" s="172" t="s">
        <v>83</v>
      </c>
      <c r="N93" s="75" t="s">
        <v>28</v>
      </c>
      <c r="O93" s="75" t="s">
        <v>3</v>
      </c>
      <c r="P93" s="75" t="s">
        <v>28</v>
      </c>
      <c r="Q93" s="75" t="s">
        <v>3</v>
      </c>
      <c r="R93" s="172" t="s">
        <v>83</v>
      </c>
      <c r="S93" s="174" t="s">
        <v>83</v>
      </c>
      <c r="T93" s="174" t="s">
        <v>83</v>
      </c>
      <c r="U93" s="174" t="s">
        <v>83</v>
      </c>
      <c r="V93" s="174" t="s">
        <v>73</v>
      </c>
      <c r="W93" s="73" t="s">
        <v>74</v>
      </c>
      <c r="X93" s="73" t="s">
        <v>75</v>
      </c>
      <c r="Y93" s="73" t="s">
        <v>76</v>
      </c>
      <c r="Z93" s="73" t="s">
        <v>13</v>
      </c>
      <c r="AA93" s="73" t="s">
        <v>113</v>
      </c>
      <c r="AB93" s="75" t="s">
        <v>78</v>
      </c>
      <c r="AC93" s="73" t="s">
        <v>114</v>
      </c>
      <c r="AD93" s="175" t="s">
        <v>3</v>
      </c>
      <c r="AE93" s="175" t="s">
        <v>3</v>
      </c>
      <c r="AF93" s="175" t="s">
        <v>83</v>
      </c>
    </row>
    <row r="94" spans="1:32" s="24" customFormat="1" hidden="1" x14ac:dyDescent="0.2">
      <c r="A94" s="27" t="s">
        <v>67</v>
      </c>
      <c r="B94" s="27" t="s">
        <v>118</v>
      </c>
      <c r="C94" s="27"/>
      <c r="D94" s="27"/>
      <c r="E94" s="27"/>
      <c r="F94" s="27"/>
      <c r="G94" s="27"/>
      <c r="H94" s="27"/>
      <c r="I94" s="27"/>
      <c r="J94" s="27"/>
      <c r="K94" s="27"/>
      <c r="L94" s="27"/>
      <c r="M94" s="155"/>
      <c r="N94" s="27"/>
      <c r="O94" s="27"/>
      <c r="P94" s="27"/>
      <c r="Q94" s="27"/>
      <c r="R94" s="155"/>
      <c r="S94" s="156"/>
      <c r="T94" s="156"/>
      <c r="U94" s="156"/>
      <c r="V94" s="27"/>
      <c r="W94" s="27"/>
      <c r="X94" s="27"/>
      <c r="Y94" s="27"/>
      <c r="Z94" s="27"/>
      <c r="AA94" s="27"/>
      <c r="AB94" s="27"/>
      <c r="AC94" s="27"/>
      <c r="AD94" s="27"/>
      <c r="AE94" s="27"/>
      <c r="AF94" s="27"/>
    </row>
    <row r="95" spans="1:32" ht="267.75" hidden="1" x14ac:dyDescent="0.2">
      <c r="A95" s="22" t="s">
        <v>67</v>
      </c>
      <c r="B95" s="21" t="s">
        <v>119</v>
      </c>
      <c r="C95" s="16" t="s">
        <v>120</v>
      </c>
      <c r="D95" s="16" t="s">
        <v>121</v>
      </c>
      <c r="E95" s="17" t="s">
        <v>122</v>
      </c>
      <c r="F95" s="17" t="s">
        <v>19</v>
      </c>
      <c r="G95" s="17" t="s">
        <v>11</v>
      </c>
      <c r="H95" s="33" t="s">
        <v>610</v>
      </c>
      <c r="I95" s="157">
        <v>46024</v>
      </c>
      <c r="J95" s="158">
        <v>46023</v>
      </c>
      <c r="K95" s="19" t="s">
        <v>28</v>
      </c>
      <c r="L95" s="19" t="s">
        <v>3</v>
      </c>
      <c r="M95" s="177">
        <v>93552</v>
      </c>
      <c r="N95" s="19" t="s">
        <v>28</v>
      </c>
      <c r="O95" s="19" t="s">
        <v>3</v>
      </c>
      <c r="P95" s="19" t="s">
        <v>28</v>
      </c>
      <c r="Q95" s="19" t="s">
        <v>3</v>
      </c>
      <c r="R95" s="177">
        <v>19730</v>
      </c>
      <c r="S95" s="163">
        <v>0.28050000000000003</v>
      </c>
      <c r="T95" s="163">
        <v>0.14599999999999999</v>
      </c>
      <c r="U95" s="163">
        <v>0.13450000000000001</v>
      </c>
      <c r="V95" s="163" t="s">
        <v>73</v>
      </c>
      <c r="W95" s="17" t="s">
        <v>74</v>
      </c>
      <c r="X95" s="17" t="s">
        <v>75</v>
      </c>
      <c r="Y95" s="17" t="s">
        <v>76</v>
      </c>
      <c r="Z95" s="17" t="s">
        <v>6</v>
      </c>
      <c r="AA95" s="17" t="s">
        <v>123</v>
      </c>
      <c r="AB95" s="19" t="s">
        <v>124</v>
      </c>
      <c r="AC95" s="17" t="s">
        <v>114</v>
      </c>
      <c r="AD95" s="159" t="s">
        <v>3</v>
      </c>
      <c r="AE95" s="159" t="s">
        <v>3</v>
      </c>
      <c r="AF95" s="164" t="s">
        <v>125</v>
      </c>
    </row>
    <row r="96" spans="1:32" ht="89.25" hidden="1" x14ac:dyDescent="0.2">
      <c r="A96" s="22" t="s">
        <v>67</v>
      </c>
      <c r="B96" s="21" t="s">
        <v>119</v>
      </c>
      <c r="C96" s="16" t="s">
        <v>120</v>
      </c>
      <c r="D96" s="16" t="s">
        <v>126</v>
      </c>
      <c r="E96" s="17" t="s">
        <v>127</v>
      </c>
      <c r="F96" s="17" t="s">
        <v>40</v>
      </c>
      <c r="G96" s="17" t="s">
        <v>11</v>
      </c>
      <c r="H96" s="33" t="s">
        <v>610</v>
      </c>
      <c r="I96" s="157">
        <v>45853</v>
      </c>
      <c r="J96" s="158">
        <v>46023</v>
      </c>
      <c r="K96" s="19" t="s">
        <v>28</v>
      </c>
      <c r="L96" s="19" t="s">
        <v>3</v>
      </c>
      <c r="M96" s="168" t="s">
        <v>83</v>
      </c>
      <c r="N96" s="19" t="s">
        <v>28</v>
      </c>
      <c r="O96" s="19" t="s">
        <v>3</v>
      </c>
      <c r="P96" s="19" t="s">
        <v>28</v>
      </c>
      <c r="Q96" s="19" t="s">
        <v>3</v>
      </c>
      <c r="R96" s="168" t="s">
        <v>83</v>
      </c>
      <c r="S96" s="178" t="s">
        <v>83</v>
      </c>
      <c r="T96" s="178" t="s">
        <v>83</v>
      </c>
      <c r="U96" s="178" t="s">
        <v>83</v>
      </c>
      <c r="V96" s="163" t="s">
        <v>73</v>
      </c>
      <c r="W96" s="17" t="s">
        <v>74</v>
      </c>
      <c r="X96" s="17" t="s">
        <v>75</v>
      </c>
      <c r="Y96" s="17" t="s">
        <v>76</v>
      </c>
      <c r="Z96" s="17" t="s">
        <v>6</v>
      </c>
      <c r="AA96" s="17" t="s">
        <v>128</v>
      </c>
      <c r="AB96" s="19" t="s">
        <v>124</v>
      </c>
      <c r="AC96" s="17" t="s">
        <v>114</v>
      </c>
      <c r="AD96" s="159" t="s">
        <v>3</v>
      </c>
      <c r="AE96" s="159" t="s">
        <v>3</v>
      </c>
      <c r="AF96" s="159" t="s">
        <v>83</v>
      </c>
    </row>
    <row r="97" spans="1:32" s="24" customFormat="1" hidden="1" x14ac:dyDescent="0.2">
      <c r="A97" s="27" t="s">
        <v>67</v>
      </c>
      <c r="B97" s="27" t="s">
        <v>129</v>
      </c>
      <c r="C97" s="27"/>
      <c r="D97" s="27"/>
      <c r="E97" s="27"/>
      <c r="F97" s="27"/>
      <c r="G97" s="27"/>
      <c r="H97" s="27"/>
      <c r="I97" s="27"/>
      <c r="J97" s="155"/>
      <c r="K97" s="27"/>
      <c r="L97" s="27"/>
      <c r="M97" s="155"/>
      <c r="N97" s="27"/>
      <c r="O97" s="27"/>
      <c r="P97" s="27"/>
      <c r="Q97" s="27"/>
      <c r="R97" s="155"/>
      <c r="S97" s="156"/>
      <c r="T97" s="156"/>
      <c r="U97" s="156"/>
      <c r="V97" s="27"/>
      <c r="W97" s="27"/>
      <c r="X97" s="27"/>
      <c r="Y97" s="27"/>
      <c r="Z97" s="27"/>
      <c r="AA97" s="27"/>
      <c r="AB97" s="27"/>
      <c r="AC97" s="27"/>
      <c r="AD97" s="27"/>
      <c r="AE97" s="27"/>
      <c r="AF97" s="27"/>
    </row>
    <row r="98" spans="1:32" ht="89.25" hidden="1" x14ac:dyDescent="0.2">
      <c r="A98" s="22" t="s">
        <v>67</v>
      </c>
      <c r="B98" s="21" t="s">
        <v>130</v>
      </c>
      <c r="C98" s="16" t="s">
        <v>131</v>
      </c>
      <c r="D98" s="16" t="s">
        <v>132</v>
      </c>
      <c r="E98" s="17" t="s">
        <v>133</v>
      </c>
      <c r="F98" s="17" t="s">
        <v>40</v>
      </c>
      <c r="G98" s="17" t="s">
        <v>11</v>
      </c>
      <c r="H98" s="33" t="s">
        <v>610</v>
      </c>
      <c r="I98" s="157">
        <v>45853</v>
      </c>
      <c r="J98" s="158">
        <v>46023</v>
      </c>
      <c r="K98" s="19" t="s">
        <v>28</v>
      </c>
      <c r="L98" s="19" t="s">
        <v>3</v>
      </c>
      <c r="M98" s="168" t="s">
        <v>83</v>
      </c>
      <c r="N98" s="19" t="s">
        <v>28</v>
      </c>
      <c r="O98" s="19" t="s">
        <v>3</v>
      </c>
      <c r="P98" s="19" t="s">
        <v>28</v>
      </c>
      <c r="Q98" s="19" t="s">
        <v>3</v>
      </c>
      <c r="R98" s="168" t="s">
        <v>83</v>
      </c>
      <c r="S98" s="178" t="s">
        <v>83</v>
      </c>
      <c r="T98" s="178" t="s">
        <v>83</v>
      </c>
      <c r="U98" s="178" t="s">
        <v>83</v>
      </c>
      <c r="V98" s="163" t="s">
        <v>73</v>
      </c>
      <c r="W98" s="17" t="s">
        <v>74</v>
      </c>
      <c r="X98" s="17" t="s">
        <v>75</v>
      </c>
      <c r="Y98" s="17" t="s">
        <v>76</v>
      </c>
      <c r="Z98" s="17" t="s">
        <v>6</v>
      </c>
      <c r="AA98" s="84" t="s">
        <v>978</v>
      </c>
      <c r="AB98" s="19" t="s">
        <v>124</v>
      </c>
      <c r="AC98" s="17" t="s">
        <v>177</v>
      </c>
      <c r="AD98" s="159" t="s">
        <v>3</v>
      </c>
      <c r="AE98" s="159" t="s">
        <v>3</v>
      </c>
      <c r="AF98" s="159" t="s">
        <v>83</v>
      </c>
    </row>
    <row r="99" spans="1:32" ht="89.25" hidden="1" x14ac:dyDescent="0.2">
      <c r="A99" s="22" t="s">
        <v>67</v>
      </c>
      <c r="B99" s="21" t="s">
        <v>130</v>
      </c>
      <c r="C99" s="16" t="s">
        <v>131</v>
      </c>
      <c r="D99" s="16" t="s">
        <v>134</v>
      </c>
      <c r="E99" s="17" t="s">
        <v>135</v>
      </c>
      <c r="F99" s="17" t="s">
        <v>40</v>
      </c>
      <c r="G99" s="17" t="s">
        <v>11</v>
      </c>
      <c r="H99" s="33" t="s">
        <v>610</v>
      </c>
      <c r="I99" s="157">
        <v>45853</v>
      </c>
      <c r="J99" s="158">
        <v>46023</v>
      </c>
      <c r="K99" s="19" t="s">
        <v>28</v>
      </c>
      <c r="L99" s="19" t="s">
        <v>3</v>
      </c>
      <c r="M99" s="168" t="s">
        <v>83</v>
      </c>
      <c r="N99" s="19" t="s">
        <v>28</v>
      </c>
      <c r="O99" s="19" t="s">
        <v>3</v>
      </c>
      <c r="P99" s="19" t="s">
        <v>28</v>
      </c>
      <c r="Q99" s="19" t="s">
        <v>3</v>
      </c>
      <c r="R99" s="168" t="s">
        <v>83</v>
      </c>
      <c r="S99" s="178" t="s">
        <v>83</v>
      </c>
      <c r="T99" s="178" t="s">
        <v>83</v>
      </c>
      <c r="U99" s="178" t="s">
        <v>83</v>
      </c>
      <c r="V99" s="163" t="s">
        <v>73</v>
      </c>
      <c r="W99" s="17" t="s">
        <v>74</v>
      </c>
      <c r="X99" s="17" t="s">
        <v>75</v>
      </c>
      <c r="Y99" s="17" t="s">
        <v>76</v>
      </c>
      <c r="Z99" s="17" t="s">
        <v>6</v>
      </c>
      <c r="AA99" s="84" t="s">
        <v>978</v>
      </c>
      <c r="AB99" s="19" t="s">
        <v>124</v>
      </c>
      <c r="AC99" s="17" t="s">
        <v>177</v>
      </c>
      <c r="AD99" s="159" t="s">
        <v>3</v>
      </c>
      <c r="AE99" s="159" t="s">
        <v>3</v>
      </c>
      <c r="AF99" s="159" t="s">
        <v>83</v>
      </c>
    </row>
    <row r="100" spans="1:32" ht="89.25" hidden="1" x14ac:dyDescent="0.2">
      <c r="A100" s="22" t="s">
        <v>67</v>
      </c>
      <c r="B100" s="21" t="s">
        <v>130</v>
      </c>
      <c r="C100" s="16" t="s">
        <v>131</v>
      </c>
      <c r="D100" s="16" t="s">
        <v>136</v>
      </c>
      <c r="E100" s="17" t="s">
        <v>137</v>
      </c>
      <c r="F100" s="17" t="s">
        <v>40</v>
      </c>
      <c r="G100" s="17" t="s">
        <v>11</v>
      </c>
      <c r="H100" s="33" t="s">
        <v>610</v>
      </c>
      <c r="I100" s="157">
        <v>45853</v>
      </c>
      <c r="J100" s="158">
        <v>46023</v>
      </c>
      <c r="K100" s="19" t="s">
        <v>28</v>
      </c>
      <c r="L100" s="19" t="s">
        <v>3</v>
      </c>
      <c r="M100" s="168" t="s">
        <v>83</v>
      </c>
      <c r="N100" s="19" t="s">
        <v>28</v>
      </c>
      <c r="O100" s="19" t="s">
        <v>3</v>
      </c>
      <c r="P100" s="19" t="s">
        <v>28</v>
      </c>
      <c r="Q100" s="19" t="s">
        <v>3</v>
      </c>
      <c r="R100" s="168" t="s">
        <v>83</v>
      </c>
      <c r="S100" s="178" t="s">
        <v>83</v>
      </c>
      <c r="T100" s="178" t="s">
        <v>83</v>
      </c>
      <c r="U100" s="178" t="s">
        <v>83</v>
      </c>
      <c r="V100" s="163" t="s">
        <v>73</v>
      </c>
      <c r="W100" s="17" t="s">
        <v>74</v>
      </c>
      <c r="X100" s="17" t="s">
        <v>75</v>
      </c>
      <c r="Y100" s="17" t="s">
        <v>76</v>
      </c>
      <c r="Z100" s="17" t="s">
        <v>6</v>
      </c>
      <c r="AA100" s="84" t="s">
        <v>978</v>
      </c>
      <c r="AB100" s="19" t="s">
        <v>124</v>
      </c>
      <c r="AC100" s="17" t="s">
        <v>177</v>
      </c>
      <c r="AD100" s="159" t="s">
        <v>3</v>
      </c>
      <c r="AE100" s="159" t="s">
        <v>3</v>
      </c>
      <c r="AF100" s="159" t="s">
        <v>83</v>
      </c>
    </row>
    <row r="101" spans="1:32" ht="89.25" hidden="1" x14ac:dyDescent="0.2">
      <c r="A101" s="22" t="s">
        <v>67</v>
      </c>
      <c r="B101" s="21" t="s">
        <v>130</v>
      </c>
      <c r="C101" s="16" t="s">
        <v>131</v>
      </c>
      <c r="D101" s="16" t="s">
        <v>138</v>
      </c>
      <c r="E101" s="17" t="s">
        <v>139</v>
      </c>
      <c r="F101" s="17" t="s">
        <v>40</v>
      </c>
      <c r="G101" s="17" t="s">
        <v>11</v>
      </c>
      <c r="H101" s="33" t="s">
        <v>610</v>
      </c>
      <c r="I101" s="157">
        <v>45853</v>
      </c>
      <c r="J101" s="158">
        <v>46023</v>
      </c>
      <c r="K101" s="19" t="s">
        <v>28</v>
      </c>
      <c r="L101" s="19" t="s">
        <v>3</v>
      </c>
      <c r="M101" s="168" t="s">
        <v>83</v>
      </c>
      <c r="N101" s="19" t="s">
        <v>28</v>
      </c>
      <c r="O101" s="19" t="s">
        <v>3</v>
      </c>
      <c r="P101" s="19" t="s">
        <v>28</v>
      </c>
      <c r="Q101" s="19" t="s">
        <v>3</v>
      </c>
      <c r="R101" s="168" t="s">
        <v>83</v>
      </c>
      <c r="S101" s="178" t="s">
        <v>83</v>
      </c>
      <c r="T101" s="178" t="s">
        <v>83</v>
      </c>
      <c r="U101" s="178" t="s">
        <v>83</v>
      </c>
      <c r="V101" s="163" t="s">
        <v>73</v>
      </c>
      <c r="W101" s="17" t="s">
        <v>74</v>
      </c>
      <c r="X101" s="17" t="s">
        <v>75</v>
      </c>
      <c r="Y101" s="17" t="s">
        <v>76</v>
      </c>
      <c r="Z101" s="17" t="s">
        <v>13</v>
      </c>
      <c r="AA101" s="17" t="s">
        <v>977</v>
      </c>
      <c r="AB101" s="19" t="s">
        <v>78</v>
      </c>
      <c r="AC101" s="17" t="s">
        <v>177</v>
      </c>
      <c r="AD101" s="159" t="s">
        <v>3</v>
      </c>
      <c r="AE101" s="159" t="s">
        <v>3</v>
      </c>
      <c r="AF101" s="159" t="s">
        <v>83</v>
      </c>
    </row>
    <row r="102" spans="1:32" ht="89.25" hidden="1" x14ac:dyDescent="0.2">
      <c r="A102" s="22" t="s">
        <v>67</v>
      </c>
      <c r="B102" s="21" t="s">
        <v>130</v>
      </c>
      <c r="C102" s="16" t="s">
        <v>131</v>
      </c>
      <c r="D102" s="16" t="s">
        <v>140</v>
      </c>
      <c r="E102" s="17" t="s">
        <v>141</v>
      </c>
      <c r="F102" s="17" t="s">
        <v>40</v>
      </c>
      <c r="G102" s="17" t="s">
        <v>11</v>
      </c>
      <c r="H102" s="33" t="s">
        <v>610</v>
      </c>
      <c r="I102" s="157">
        <v>45853</v>
      </c>
      <c r="J102" s="158">
        <v>46023</v>
      </c>
      <c r="K102" s="19" t="s">
        <v>28</v>
      </c>
      <c r="L102" s="19" t="s">
        <v>3</v>
      </c>
      <c r="M102" s="168" t="s">
        <v>83</v>
      </c>
      <c r="N102" s="19" t="s">
        <v>28</v>
      </c>
      <c r="O102" s="19" t="s">
        <v>3</v>
      </c>
      <c r="P102" s="19" t="s">
        <v>28</v>
      </c>
      <c r="Q102" s="19" t="s">
        <v>3</v>
      </c>
      <c r="R102" s="168" t="s">
        <v>83</v>
      </c>
      <c r="S102" s="178" t="s">
        <v>83</v>
      </c>
      <c r="T102" s="178" t="s">
        <v>83</v>
      </c>
      <c r="U102" s="178" t="s">
        <v>83</v>
      </c>
      <c r="V102" s="163" t="s">
        <v>73</v>
      </c>
      <c r="W102" s="17" t="s">
        <v>74</v>
      </c>
      <c r="X102" s="17" t="s">
        <v>75</v>
      </c>
      <c r="Y102" s="17" t="s">
        <v>76</v>
      </c>
      <c r="Z102" s="17" t="s">
        <v>13</v>
      </c>
      <c r="AA102" s="17" t="s">
        <v>977</v>
      </c>
      <c r="AB102" s="19" t="s">
        <v>78</v>
      </c>
      <c r="AC102" s="17" t="s">
        <v>177</v>
      </c>
      <c r="AD102" s="159" t="s">
        <v>3</v>
      </c>
      <c r="AE102" s="159" t="s">
        <v>3</v>
      </c>
      <c r="AF102" s="159" t="s">
        <v>83</v>
      </c>
    </row>
    <row r="103" spans="1:32" ht="89.25" hidden="1" x14ac:dyDescent="0.2">
      <c r="A103" s="22" t="s">
        <v>67</v>
      </c>
      <c r="B103" s="21" t="s">
        <v>130</v>
      </c>
      <c r="C103" s="16" t="s">
        <v>131</v>
      </c>
      <c r="D103" s="16" t="s">
        <v>142</v>
      </c>
      <c r="E103" s="17" t="s">
        <v>143</v>
      </c>
      <c r="F103" s="17" t="s">
        <v>40</v>
      </c>
      <c r="G103" s="17" t="s">
        <v>11</v>
      </c>
      <c r="H103" s="33" t="s">
        <v>610</v>
      </c>
      <c r="I103" s="157">
        <v>45853</v>
      </c>
      <c r="J103" s="158">
        <v>46023</v>
      </c>
      <c r="K103" s="19" t="s">
        <v>28</v>
      </c>
      <c r="L103" s="19" t="s">
        <v>3</v>
      </c>
      <c r="M103" s="168" t="s">
        <v>83</v>
      </c>
      <c r="N103" s="19" t="s">
        <v>28</v>
      </c>
      <c r="O103" s="19" t="s">
        <v>3</v>
      </c>
      <c r="P103" s="19" t="s">
        <v>28</v>
      </c>
      <c r="Q103" s="19" t="s">
        <v>3</v>
      </c>
      <c r="R103" s="168" t="s">
        <v>83</v>
      </c>
      <c r="S103" s="178" t="s">
        <v>83</v>
      </c>
      <c r="T103" s="178" t="s">
        <v>83</v>
      </c>
      <c r="U103" s="178" t="s">
        <v>83</v>
      </c>
      <c r="V103" s="163" t="s">
        <v>73</v>
      </c>
      <c r="W103" s="17" t="s">
        <v>74</v>
      </c>
      <c r="X103" s="17" t="s">
        <v>75</v>
      </c>
      <c r="Y103" s="17" t="s">
        <v>76</v>
      </c>
      <c r="Z103" s="17" t="s">
        <v>13</v>
      </c>
      <c r="AA103" s="17" t="s">
        <v>977</v>
      </c>
      <c r="AB103" s="19" t="s">
        <v>78</v>
      </c>
      <c r="AC103" s="17" t="s">
        <v>177</v>
      </c>
      <c r="AD103" s="159" t="s">
        <v>3</v>
      </c>
      <c r="AE103" s="159" t="s">
        <v>3</v>
      </c>
      <c r="AF103" s="159" t="s">
        <v>83</v>
      </c>
    </row>
    <row r="104" spans="1:32" ht="89.25" hidden="1" x14ac:dyDescent="0.2">
      <c r="A104" s="22" t="s">
        <v>67</v>
      </c>
      <c r="B104" s="21" t="s">
        <v>130</v>
      </c>
      <c r="C104" s="16" t="s">
        <v>144</v>
      </c>
      <c r="D104" s="16" t="s">
        <v>145</v>
      </c>
      <c r="E104" s="17" t="s">
        <v>146</v>
      </c>
      <c r="F104" s="17" t="s">
        <v>40</v>
      </c>
      <c r="G104" s="17" t="s">
        <v>11</v>
      </c>
      <c r="H104" s="33" t="s">
        <v>610</v>
      </c>
      <c r="I104" s="157">
        <v>45853</v>
      </c>
      <c r="J104" s="158">
        <v>46023</v>
      </c>
      <c r="K104" s="19" t="s">
        <v>28</v>
      </c>
      <c r="L104" s="19" t="s">
        <v>3</v>
      </c>
      <c r="M104" s="168" t="s">
        <v>83</v>
      </c>
      <c r="N104" s="19" t="s">
        <v>28</v>
      </c>
      <c r="O104" s="19" t="s">
        <v>3</v>
      </c>
      <c r="P104" s="19" t="s">
        <v>28</v>
      </c>
      <c r="Q104" s="19" t="s">
        <v>3</v>
      </c>
      <c r="R104" s="168" t="s">
        <v>83</v>
      </c>
      <c r="S104" s="178" t="s">
        <v>83</v>
      </c>
      <c r="T104" s="178" t="s">
        <v>83</v>
      </c>
      <c r="U104" s="178" t="s">
        <v>83</v>
      </c>
      <c r="V104" s="163" t="s">
        <v>73</v>
      </c>
      <c r="W104" s="17" t="s">
        <v>74</v>
      </c>
      <c r="X104" s="17" t="s">
        <v>75</v>
      </c>
      <c r="Y104" s="17" t="s">
        <v>76</v>
      </c>
      <c r="Z104" s="17" t="s">
        <v>13</v>
      </c>
      <c r="AA104" s="17" t="s">
        <v>977</v>
      </c>
      <c r="AB104" s="19" t="s">
        <v>78</v>
      </c>
      <c r="AC104" s="17" t="s">
        <v>177</v>
      </c>
      <c r="AD104" s="159" t="s">
        <v>3</v>
      </c>
      <c r="AE104" s="159" t="s">
        <v>3</v>
      </c>
      <c r="AF104" s="159" t="s">
        <v>83</v>
      </c>
    </row>
    <row r="105" spans="1:32" ht="89.25" hidden="1" x14ac:dyDescent="0.2">
      <c r="A105" s="22" t="s">
        <v>67</v>
      </c>
      <c r="B105" s="21" t="s">
        <v>130</v>
      </c>
      <c r="C105" s="16" t="s">
        <v>144</v>
      </c>
      <c r="D105" s="16" t="s">
        <v>147</v>
      </c>
      <c r="E105" s="17" t="s">
        <v>148</v>
      </c>
      <c r="F105" s="17" t="s">
        <v>40</v>
      </c>
      <c r="G105" s="17" t="s">
        <v>11</v>
      </c>
      <c r="H105" s="33" t="s">
        <v>610</v>
      </c>
      <c r="I105" s="157">
        <v>45853</v>
      </c>
      <c r="J105" s="158">
        <v>46023</v>
      </c>
      <c r="K105" s="19" t="s">
        <v>28</v>
      </c>
      <c r="L105" s="19" t="s">
        <v>3</v>
      </c>
      <c r="M105" s="168" t="s">
        <v>83</v>
      </c>
      <c r="N105" s="19" t="s">
        <v>28</v>
      </c>
      <c r="O105" s="19" t="s">
        <v>3</v>
      </c>
      <c r="P105" s="19" t="s">
        <v>28</v>
      </c>
      <c r="Q105" s="19" t="s">
        <v>3</v>
      </c>
      <c r="R105" s="168" t="s">
        <v>83</v>
      </c>
      <c r="S105" s="178" t="s">
        <v>83</v>
      </c>
      <c r="T105" s="178" t="s">
        <v>83</v>
      </c>
      <c r="U105" s="178" t="s">
        <v>83</v>
      </c>
      <c r="V105" s="163" t="s">
        <v>73</v>
      </c>
      <c r="W105" s="17" t="s">
        <v>74</v>
      </c>
      <c r="X105" s="17" t="s">
        <v>75</v>
      </c>
      <c r="Y105" s="17" t="s">
        <v>76</v>
      </c>
      <c r="Z105" s="17" t="s">
        <v>13</v>
      </c>
      <c r="AA105" s="17" t="s">
        <v>977</v>
      </c>
      <c r="AB105" s="19" t="s">
        <v>78</v>
      </c>
      <c r="AC105" s="17" t="s">
        <v>177</v>
      </c>
      <c r="AD105" s="159" t="s">
        <v>3</v>
      </c>
      <c r="AE105" s="159" t="s">
        <v>3</v>
      </c>
      <c r="AF105" s="159" t="s">
        <v>83</v>
      </c>
    </row>
    <row r="106" spans="1:32" ht="114.75" hidden="1" x14ac:dyDescent="0.2">
      <c r="A106" s="22" t="s">
        <v>67</v>
      </c>
      <c r="B106" s="21" t="s">
        <v>130</v>
      </c>
      <c r="C106" s="16" t="s">
        <v>144</v>
      </c>
      <c r="D106" s="16" t="s">
        <v>149</v>
      </c>
      <c r="E106" s="17" t="s">
        <v>150</v>
      </c>
      <c r="F106" s="17" t="s">
        <v>39</v>
      </c>
      <c r="G106" s="17" t="s">
        <v>11</v>
      </c>
      <c r="H106" s="33" t="s">
        <v>610</v>
      </c>
      <c r="I106" s="157">
        <v>45853</v>
      </c>
      <c r="J106" s="158">
        <v>46023</v>
      </c>
      <c r="K106" s="19" t="s">
        <v>28</v>
      </c>
      <c r="L106" s="19" t="s">
        <v>3</v>
      </c>
      <c r="M106" s="168" t="s">
        <v>83</v>
      </c>
      <c r="N106" s="19" t="s">
        <v>28</v>
      </c>
      <c r="O106" s="19" t="s">
        <v>3</v>
      </c>
      <c r="P106" s="19" t="s">
        <v>28</v>
      </c>
      <c r="Q106" s="19" t="s">
        <v>3</v>
      </c>
      <c r="R106" s="168" t="s">
        <v>83</v>
      </c>
      <c r="S106" s="178" t="s">
        <v>83</v>
      </c>
      <c r="T106" s="178" t="s">
        <v>83</v>
      </c>
      <c r="U106" s="178" t="s">
        <v>83</v>
      </c>
      <c r="V106" s="163" t="s">
        <v>73</v>
      </c>
      <c r="W106" s="17" t="s">
        <v>74</v>
      </c>
      <c r="X106" s="17" t="s">
        <v>75</v>
      </c>
      <c r="Y106" s="17" t="s">
        <v>76</v>
      </c>
      <c r="Z106" s="17" t="s">
        <v>13</v>
      </c>
      <c r="AA106" s="17" t="s">
        <v>977</v>
      </c>
      <c r="AB106" s="19" t="s">
        <v>78</v>
      </c>
      <c r="AC106" s="17" t="s">
        <v>177</v>
      </c>
      <c r="AD106" s="159" t="s">
        <v>3</v>
      </c>
      <c r="AE106" s="159" t="s">
        <v>3</v>
      </c>
      <c r="AF106" s="159" t="s">
        <v>83</v>
      </c>
    </row>
    <row r="107" spans="1:32" ht="114.75" hidden="1" x14ac:dyDescent="0.2">
      <c r="A107" s="22" t="s">
        <v>67</v>
      </c>
      <c r="B107" s="21" t="s">
        <v>130</v>
      </c>
      <c r="C107" s="16" t="s">
        <v>144</v>
      </c>
      <c r="D107" s="16" t="s">
        <v>151</v>
      </c>
      <c r="E107" s="17" t="s">
        <v>152</v>
      </c>
      <c r="F107" s="17" t="s">
        <v>39</v>
      </c>
      <c r="G107" s="17" t="s">
        <v>11</v>
      </c>
      <c r="H107" s="33" t="s">
        <v>610</v>
      </c>
      <c r="I107" s="157">
        <v>45853</v>
      </c>
      <c r="J107" s="158">
        <v>46023</v>
      </c>
      <c r="K107" s="19" t="s">
        <v>28</v>
      </c>
      <c r="L107" s="19" t="s">
        <v>3</v>
      </c>
      <c r="M107" s="168" t="s">
        <v>83</v>
      </c>
      <c r="N107" s="19" t="s">
        <v>28</v>
      </c>
      <c r="O107" s="19" t="s">
        <v>3</v>
      </c>
      <c r="P107" s="19" t="s">
        <v>28</v>
      </c>
      <c r="Q107" s="19" t="s">
        <v>3</v>
      </c>
      <c r="R107" s="168" t="s">
        <v>83</v>
      </c>
      <c r="S107" s="178" t="s">
        <v>83</v>
      </c>
      <c r="T107" s="178" t="s">
        <v>83</v>
      </c>
      <c r="U107" s="178" t="s">
        <v>83</v>
      </c>
      <c r="V107" s="163" t="s">
        <v>73</v>
      </c>
      <c r="W107" s="17" t="s">
        <v>74</v>
      </c>
      <c r="X107" s="17" t="s">
        <v>75</v>
      </c>
      <c r="Y107" s="17" t="s">
        <v>76</v>
      </c>
      <c r="Z107" s="17" t="s">
        <v>13</v>
      </c>
      <c r="AA107" s="17" t="s">
        <v>977</v>
      </c>
      <c r="AB107" s="19" t="s">
        <v>78</v>
      </c>
      <c r="AC107" s="17" t="s">
        <v>177</v>
      </c>
      <c r="AD107" s="159" t="s">
        <v>3</v>
      </c>
      <c r="AE107" s="159" t="s">
        <v>3</v>
      </c>
      <c r="AF107" s="159" t="s">
        <v>83</v>
      </c>
    </row>
    <row r="108" spans="1:32" ht="127.5" hidden="1" x14ac:dyDescent="0.2">
      <c r="A108" s="22" t="s">
        <v>67</v>
      </c>
      <c r="B108" s="21" t="s">
        <v>130</v>
      </c>
      <c r="C108" s="16" t="s">
        <v>144</v>
      </c>
      <c r="D108" s="16" t="s">
        <v>153</v>
      </c>
      <c r="E108" s="17" t="s">
        <v>154</v>
      </c>
      <c r="F108" s="17" t="s">
        <v>39</v>
      </c>
      <c r="G108" s="17" t="s">
        <v>11</v>
      </c>
      <c r="H108" s="33" t="s">
        <v>610</v>
      </c>
      <c r="I108" s="157">
        <v>45853</v>
      </c>
      <c r="J108" s="158">
        <v>46023</v>
      </c>
      <c r="K108" s="19" t="s">
        <v>28</v>
      </c>
      <c r="L108" s="19" t="s">
        <v>3</v>
      </c>
      <c r="M108" s="168" t="s">
        <v>83</v>
      </c>
      <c r="N108" s="19" t="s">
        <v>28</v>
      </c>
      <c r="O108" s="19" t="s">
        <v>3</v>
      </c>
      <c r="P108" s="19" t="s">
        <v>28</v>
      </c>
      <c r="Q108" s="19" t="s">
        <v>3</v>
      </c>
      <c r="R108" s="168" t="s">
        <v>83</v>
      </c>
      <c r="S108" s="178" t="s">
        <v>83</v>
      </c>
      <c r="T108" s="178" t="s">
        <v>83</v>
      </c>
      <c r="U108" s="178" t="s">
        <v>83</v>
      </c>
      <c r="V108" s="163" t="s">
        <v>73</v>
      </c>
      <c r="W108" s="17" t="s">
        <v>74</v>
      </c>
      <c r="X108" s="17" t="s">
        <v>75</v>
      </c>
      <c r="Y108" s="17" t="s">
        <v>76</v>
      </c>
      <c r="Z108" s="17" t="s">
        <v>13</v>
      </c>
      <c r="AA108" s="17" t="s">
        <v>977</v>
      </c>
      <c r="AB108" s="19" t="s">
        <v>78</v>
      </c>
      <c r="AC108" s="17" t="s">
        <v>177</v>
      </c>
      <c r="AD108" s="159" t="s">
        <v>3</v>
      </c>
      <c r="AE108" s="159" t="s">
        <v>3</v>
      </c>
      <c r="AF108" s="159" t="s">
        <v>83</v>
      </c>
    </row>
    <row r="109" spans="1:32" s="24" customFormat="1" hidden="1" x14ac:dyDescent="0.2">
      <c r="A109" s="27" t="s">
        <v>67</v>
      </c>
      <c r="B109" s="27" t="s">
        <v>155</v>
      </c>
      <c r="C109" s="27"/>
      <c r="D109" s="27"/>
      <c r="E109" s="27"/>
      <c r="F109" s="27"/>
      <c r="G109" s="27"/>
      <c r="H109" s="27"/>
      <c r="I109" s="27"/>
      <c r="J109" s="155"/>
      <c r="K109" s="27"/>
      <c r="L109" s="27"/>
      <c r="M109" s="155"/>
      <c r="N109" s="27"/>
      <c r="O109" s="27"/>
      <c r="P109" s="27"/>
      <c r="Q109" s="27"/>
      <c r="R109" s="155"/>
      <c r="S109" s="156"/>
      <c r="T109" s="156"/>
      <c r="U109" s="156"/>
      <c r="V109" s="156"/>
      <c r="W109" s="27"/>
      <c r="X109" s="27"/>
      <c r="Y109" s="27"/>
      <c r="Z109" s="27"/>
      <c r="AA109" s="27"/>
      <c r="AB109" s="27"/>
      <c r="AC109" s="27"/>
      <c r="AD109" s="27"/>
      <c r="AE109" s="27"/>
      <c r="AF109" s="27"/>
    </row>
    <row r="110" spans="1:32" ht="267.75" hidden="1" x14ac:dyDescent="0.2">
      <c r="A110" s="22" t="s">
        <v>67</v>
      </c>
      <c r="B110" s="21" t="s">
        <v>156</v>
      </c>
      <c r="C110" s="16" t="s">
        <v>157</v>
      </c>
      <c r="D110" s="16" t="s">
        <v>158</v>
      </c>
      <c r="E110" s="17" t="s">
        <v>159</v>
      </c>
      <c r="F110" s="17" t="s">
        <v>19</v>
      </c>
      <c r="G110" s="17" t="s">
        <v>11</v>
      </c>
      <c r="H110" s="33" t="s">
        <v>610</v>
      </c>
      <c r="I110" s="48">
        <v>46024</v>
      </c>
      <c r="J110" s="158">
        <v>46023</v>
      </c>
      <c r="K110" s="19" t="s">
        <v>28</v>
      </c>
      <c r="L110" s="19" t="s">
        <v>3</v>
      </c>
      <c r="M110" s="179">
        <v>79409</v>
      </c>
      <c r="N110" s="19" t="s">
        <v>28</v>
      </c>
      <c r="O110" s="19" t="s">
        <v>3</v>
      </c>
      <c r="P110" s="19" t="s">
        <v>28</v>
      </c>
      <c r="Q110" s="19" t="s">
        <v>3</v>
      </c>
      <c r="R110" s="178" t="s">
        <v>3</v>
      </c>
      <c r="S110" s="162">
        <v>8.3000000000000004E-2</v>
      </c>
      <c r="T110" s="162">
        <v>4.1500000000000002E-2</v>
      </c>
      <c r="U110" s="162">
        <v>4.1500000000000002E-2</v>
      </c>
      <c r="V110" s="163" t="s">
        <v>73</v>
      </c>
      <c r="W110" s="17" t="s">
        <v>74</v>
      </c>
      <c r="X110" s="17" t="s">
        <v>75</v>
      </c>
      <c r="Y110" s="17" t="s">
        <v>76</v>
      </c>
      <c r="Z110" s="17" t="s">
        <v>13</v>
      </c>
      <c r="AA110" s="17" t="s">
        <v>161</v>
      </c>
      <c r="AB110" s="19" t="s">
        <v>162</v>
      </c>
      <c r="AC110" s="17" t="s">
        <v>163</v>
      </c>
      <c r="AD110" s="159" t="s">
        <v>3</v>
      </c>
      <c r="AE110" s="159" t="s">
        <v>3</v>
      </c>
      <c r="AF110" s="164" t="s">
        <v>164</v>
      </c>
    </row>
    <row r="111" spans="1:32" ht="153" hidden="1" x14ac:dyDescent="0.2">
      <c r="A111" s="22" t="s">
        <v>67</v>
      </c>
      <c r="B111" s="21" t="s">
        <v>156</v>
      </c>
      <c r="C111" s="16" t="s">
        <v>165</v>
      </c>
      <c r="D111" s="16" t="s">
        <v>166</v>
      </c>
      <c r="E111" s="17" t="s">
        <v>167</v>
      </c>
      <c r="F111" s="17" t="s">
        <v>39</v>
      </c>
      <c r="G111" s="17" t="s">
        <v>11</v>
      </c>
      <c r="H111" s="33" t="s">
        <v>610</v>
      </c>
      <c r="I111" s="157">
        <v>45853</v>
      </c>
      <c r="J111" s="158">
        <v>46023</v>
      </c>
      <c r="K111" s="19" t="s">
        <v>28</v>
      </c>
      <c r="L111" s="19" t="s">
        <v>3</v>
      </c>
      <c r="M111" s="168" t="s">
        <v>83</v>
      </c>
      <c r="N111" s="19" t="s">
        <v>28</v>
      </c>
      <c r="O111" s="19" t="s">
        <v>3</v>
      </c>
      <c r="P111" s="19" t="s">
        <v>28</v>
      </c>
      <c r="Q111" s="19" t="s">
        <v>3</v>
      </c>
      <c r="R111" s="178" t="s">
        <v>83</v>
      </c>
      <c r="S111" s="178" t="s">
        <v>168</v>
      </c>
      <c r="T111" s="178" t="s">
        <v>83</v>
      </c>
      <c r="U111" s="178" t="s">
        <v>83</v>
      </c>
      <c r="V111" s="163" t="s">
        <v>73</v>
      </c>
      <c r="W111" s="17" t="s">
        <v>74</v>
      </c>
      <c r="X111" s="17" t="s">
        <v>75</v>
      </c>
      <c r="Y111" s="17" t="s">
        <v>76</v>
      </c>
      <c r="Z111" s="17" t="s">
        <v>13</v>
      </c>
      <c r="AA111" s="17" t="s">
        <v>161</v>
      </c>
      <c r="AB111" s="19" t="s">
        <v>78</v>
      </c>
      <c r="AC111" s="17" t="s">
        <v>163</v>
      </c>
      <c r="AD111" s="159" t="s">
        <v>3</v>
      </c>
      <c r="AE111" s="159" t="s">
        <v>3</v>
      </c>
      <c r="AF111" s="17" t="s">
        <v>83</v>
      </c>
    </row>
    <row r="112" spans="1:32" s="24" customFormat="1" hidden="1" x14ac:dyDescent="0.2">
      <c r="A112" s="27" t="s">
        <v>67</v>
      </c>
      <c r="B112" s="27" t="s">
        <v>169</v>
      </c>
      <c r="C112" s="27"/>
      <c r="D112" s="27"/>
      <c r="E112" s="27"/>
      <c r="F112" s="27"/>
      <c r="G112" s="27"/>
      <c r="H112" s="27"/>
      <c r="I112" s="155"/>
      <c r="J112" s="155"/>
      <c r="K112" s="27"/>
      <c r="L112" s="27"/>
      <c r="M112" s="155"/>
      <c r="N112" s="27"/>
      <c r="O112" s="27"/>
      <c r="P112" s="27"/>
      <c r="Q112" s="27"/>
      <c r="R112" s="155"/>
      <c r="S112" s="156"/>
      <c r="T112" s="156"/>
      <c r="U112" s="156"/>
      <c r="V112" s="156"/>
      <c r="W112" s="27"/>
      <c r="X112" s="27"/>
      <c r="Y112" s="27"/>
      <c r="Z112" s="27"/>
      <c r="AA112" s="27"/>
      <c r="AB112" s="27"/>
      <c r="AC112" s="27"/>
      <c r="AD112" s="27"/>
      <c r="AE112" s="27"/>
      <c r="AF112" s="27"/>
    </row>
    <row r="113" spans="1:32" ht="89.25" hidden="1" x14ac:dyDescent="0.2">
      <c r="A113" s="22" t="s">
        <v>67</v>
      </c>
      <c r="B113" s="21" t="s">
        <v>170</v>
      </c>
      <c r="C113" s="16" t="s">
        <v>171</v>
      </c>
      <c r="D113" s="16" t="s">
        <v>172</v>
      </c>
      <c r="E113" s="17" t="s">
        <v>173</v>
      </c>
      <c r="F113" s="17" t="s">
        <v>19</v>
      </c>
      <c r="G113" s="17" t="s">
        <v>11</v>
      </c>
      <c r="H113" s="33" t="s">
        <v>610</v>
      </c>
      <c r="I113" s="48">
        <v>46024</v>
      </c>
      <c r="J113" s="158">
        <v>46023</v>
      </c>
      <c r="K113" s="19" t="s">
        <v>28</v>
      </c>
      <c r="L113" s="19" t="s">
        <v>3</v>
      </c>
      <c r="M113" s="179">
        <v>79560</v>
      </c>
      <c r="N113" s="19" t="s">
        <v>28</v>
      </c>
      <c r="O113" s="19" t="s">
        <v>3</v>
      </c>
      <c r="P113" s="19" t="s">
        <v>28</v>
      </c>
      <c r="Q113" s="19" t="s">
        <v>3</v>
      </c>
      <c r="R113" s="179">
        <v>19240</v>
      </c>
      <c r="S113" s="162">
        <v>0.2</v>
      </c>
      <c r="T113" s="162">
        <v>0.12</v>
      </c>
      <c r="U113" s="162">
        <v>0.08</v>
      </c>
      <c r="V113" s="163" t="s">
        <v>73</v>
      </c>
      <c r="W113" s="17" t="s">
        <v>74</v>
      </c>
      <c r="X113" s="17" t="s">
        <v>75</v>
      </c>
      <c r="Y113" s="17" t="s">
        <v>174</v>
      </c>
      <c r="Z113" s="17" t="s">
        <v>13</v>
      </c>
      <c r="AA113" s="17" t="s">
        <v>175</v>
      </c>
      <c r="AB113" s="19" t="s">
        <v>176</v>
      </c>
      <c r="AC113" s="17" t="s">
        <v>177</v>
      </c>
      <c r="AD113" s="159" t="s">
        <v>3</v>
      </c>
      <c r="AE113" s="159" t="s">
        <v>3</v>
      </c>
      <c r="AF113" s="17" t="s">
        <v>3</v>
      </c>
    </row>
    <row r="114" spans="1:32" ht="89.25" hidden="1" x14ac:dyDescent="0.2">
      <c r="A114" s="22" t="s">
        <v>67</v>
      </c>
      <c r="B114" s="21" t="s">
        <v>170</v>
      </c>
      <c r="C114" s="16" t="s">
        <v>171</v>
      </c>
      <c r="D114" s="16" t="s">
        <v>179</v>
      </c>
      <c r="E114" s="17" t="s">
        <v>180</v>
      </c>
      <c r="F114" s="17" t="s">
        <v>19</v>
      </c>
      <c r="G114" s="17" t="s">
        <v>11</v>
      </c>
      <c r="H114" s="33" t="s">
        <v>610</v>
      </c>
      <c r="I114" s="48">
        <v>46024</v>
      </c>
      <c r="J114" s="158">
        <v>46023</v>
      </c>
      <c r="K114" s="19" t="s">
        <v>28</v>
      </c>
      <c r="L114" s="19" t="s">
        <v>3</v>
      </c>
      <c r="M114" s="179">
        <v>79560</v>
      </c>
      <c r="N114" s="19" t="s">
        <v>28</v>
      </c>
      <c r="O114" s="19" t="s">
        <v>3</v>
      </c>
      <c r="P114" s="19" t="s">
        <v>28</v>
      </c>
      <c r="Q114" s="19" t="s">
        <v>3</v>
      </c>
      <c r="R114" s="179">
        <v>19240</v>
      </c>
      <c r="S114" s="162">
        <v>0.2</v>
      </c>
      <c r="T114" s="162">
        <v>0.12</v>
      </c>
      <c r="U114" s="162">
        <v>0.08</v>
      </c>
      <c r="V114" s="163" t="s">
        <v>73</v>
      </c>
      <c r="W114" s="17" t="s">
        <v>74</v>
      </c>
      <c r="X114" s="17" t="s">
        <v>75</v>
      </c>
      <c r="Y114" s="17" t="s">
        <v>76</v>
      </c>
      <c r="Z114" s="17" t="s">
        <v>13</v>
      </c>
      <c r="AA114" s="17" t="s">
        <v>181</v>
      </c>
      <c r="AB114" s="19" t="s">
        <v>78</v>
      </c>
      <c r="AC114" s="17" t="s">
        <v>177</v>
      </c>
      <c r="AD114" s="19" t="s">
        <v>3</v>
      </c>
      <c r="AE114" s="19" t="s">
        <v>3</v>
      </c>
      <c r="AF114" s="17" t="s">
        <v>3</v>
      </c>
    </row>
    <row r="115" spans="1:32" ht="153" hidden="1" x14ac:dyDescent="0.2">
      <c r="A115" s="22" t="s">
        <v>67</v>
      </c>
      <c r="B115" s="21" t="s">
        <v>170</v>
      </c>
      <c r="C115" s="16" t="s">
        <v>182</v>
      </c>
      <c r="D115" s="16" t="s">
        <v>183</v>
      </c>
      <c r="E115" s="17" t="s">
        <v>184</v>
      </c>
      <c r="F115" s="17" t="s">
        <v>39</v>
      </c>
      <c r="G115" s="17" t="s">
        <v>11</v>
      </c>
      <c r="H115" s="33" t="s">
        <v>610</v>
      </c>
      <c r="I115" s="48">
        <v>46024</v>
      </c>
      <c r="J115" s="158">
        <v>46023</v>
      </c>
      <c r="K115" s="19" t="s">
        <v>28</v>
      </c>
      <c r="L115" s="19" t="s">
        <v>3</v>
      </c>
      <c r="M115" s="179">
        <v>436552</v>
      </c>
      <c r="N115" s="19" t="s">
        <v>28</v>
      </c>
      <c r="O115" s="19" t="s">
        <v>3</v>
      </c>
      <c r="P115" s="19" t="s">
        <v>28</v>
      </c>
      <c r="Q115" s="19" t="s">
        <v>3</v>
      </c>
      <c r="R115" s="179">
        <v>79560</v>
      </c>
      <c r="S115" s="162">
        <v>1.2999999999999999E-2</v>
      </c>
      <c r="T115" s="162">
        <v>1.2999999999999999E-2</v>
      </c>
      <c r="U115" s="178" t="s">
        <v>3</v>
      </c>
      <c r="V115" s="163" t="s">
        <v>3</v>
      </c>
      <c r="W115" s="17" t="s">
        <v>185</v>
      </c>
      <c r="X115" s="17" t="s">
        <v>186</v>
      </c>
      <c r="Y115" s="17" t="s">
        <v>76</v>
      </c>
      <c r="Z115" s="17" t="s">
        <v>13</v>
      </c>
      <c r="AA115" s="17" t="s">
        <v>187</v>
      </c>
      <c r="AB115" s="33" t="s">
        <v>188</v>
      </c>
      <c r="AC115" s="17" t="s">
        <v>177</v>
      </c>
      <c r="AD115" s="159" t="s">
        <v>3</v>
      </c>
      <c r="AE115" s="159" t="s">
        <v>3</v>
      </c>
      <c r="AF115" s="17" t="s">
        <v>189</v>
      </c>
    </row>
    <row r="116" spans="1:32" ht="127.5" hidden="1" x14ac:dyDescent="0.2">
      <c r="A116" s="22" t="s">
        <v>67</v>
      </c>
      <c r="B116" s="21" t="s">
        <v>170</v>
      </c>
      <c r="C116" s="16" t="s">
        <v>190</v>
      </c>
      <c r="D116" s="16" t="s">
        <v>183</v>
      </c>
      <c r="E116" s="17" t="s">
        <v>191</v>
      </c>
      <c r="F116" s="17" t="s">
        <v>39</v>
      </c>
      <c r="G116" s="17" t="s">
        <v>11</v>
      </c>
      <c r="H116" s="33" t="s">
        <v>610</v>
      </c>
      <c r="I116" s="157">
        <v>46028</v>
      </c>
      <c r="J116" s="158">
        <v>46023</v>
      </c>
      <c r="K116" s="19" t="s">
        <v>28</v>
      </c>
      <c r="L116" s="19" t="s">
        <v>3</v>
      </c>
      <c r="M116" s="19" t="s">
        <v>3</v>
      </c>
      <c r="N116" s="19" t="s">
        <v>3</v>
      </c>
      <c r="O116" s="19" t="s">
        <v>3</v>
      </c>
      <c r="P116" s="19" t="s">
        <v>28</v>
      </c>
      <c r="Q116" s="19" t="s">
        <v>3</v>
      </c>
      <c r="R116" s="168" t="s">
        <v>3</v>
      </c>
      <c r="S116" s="162">
        <v>1.2E-2</v>
      </c>
      <c r="T116" s="162">
        <v>1.2E-2</v>
      </c>
      <c r="U116" s="178" t="s">
        <v>3</v>
      </c>
      <c r="V116" s="163" t="s">
        <v>3</v>
      </c>
      <c r="W116" s="17" t="s">
        <v>192</v>
      </c>
      <c r="X116" s="17" t="s">
        <v>193</v>
      </c>
      <c r="Y116" s="17" t="s">
        <v>76</v>
      </c>
      <c r="Z116" s="17" t="s">
        <v>3</v>
      </c>
      <c r="AA116" s="17" t="s">
        <v>3</v>
      </c>
      <c r="AB116" s="61" t="s">
        <v>979</v>
      </c>
      <c r="AC116" s="17" t="s">
        <v>194</v>
      </c>
      <c r="AD116" s="159" t="s">
        <v>3</v>
      </c>
      <c r="AE116" s="159" t="s">
        <v>3</v>
      </c>
      <c r="AF116" s="17" t="s">
        <v>3</v>
      </c>
    </row>
    <row r="117" spans="1:32" s="24" customFormat="1" hidden="1" x14ac:dyDescent="0.2">
      <c r="A117" s="27" t="s">
        <v>67</v>
      </c>
      <c r="B117" s="27" t="s">
        <v>195</v>
      </c>
      <c r="C117" s="27"/>
      <c r="D117" s="27"/>
      <c r="E117" s="27"/>
      <c r="F117" s="27"/>
      <c r="G117" s="27"/>
      <c r="H117" s="27"/>
      <c r="I117" s="155"/>
      <c r="J117" s="155"/>
      <c r="K117" s="27"/>
      <c r="L117" s="27"/>
      <c r="M117" s="155"/>
      <c r="N117" s="27"/>
      <c r="O117" s="27"/>
      <c r="P117" s="27"/>
      <c r="Q117" s="27"/>
      <c r="R117" s="155"/>
      <c r="S117" s="156"/>
      <c r="T117" s="156"/>
      <c r="U117" s="156"/>
      <c r="V117" s="156"/>
      <c r="W117" s="27"/>
      <c r="X117" s="27"/>
      <c r="Y117" s="27"/>
      <c r="Z117" s="27"/>
      <c r="AA117" s="27"/>
      <c r="AB117" s="27"/>
      <c r="AC117" s="27"/>
      <c r="AD117" s="27"/>
      <c r="AE117" s="27"/>
      <c r="AF117" s="27"/>
    </row>
    <row r="118" spans="1:32" ht="267.75" hidden="1" x14ac:dyDescent="0.2">
      <c r="A118" s="22" t="s">
        <v>67</v>
      </c>
      <c r="B118" s="21" t="s">
        <v>196</v>
      </c>
      <c r="C118" s="16" t="s">
        <v>197</v>
      </c>
      <c r="D118" s="16" t="s">
        <v>198</v>
      </c>
      <c r="E118" s="17" t="s">
        <v>199</v>
      </c>
      <c r="F118" s="17" t="s">
        <v>19</v>
      </c>
      <c r="G118" s="17" t="s">
        <v>11</v>
      </c>
      <c r="H118" s="33" t="s">
        <v>610</v>
      </c>
      <c r="I118" s="48">
        <v>46024</v>
      </c>
      <c r="J118" s="158">
        <v>46023</v>
      </c>
      <c r="K118" s="19" t="s">
        <v>28</v>
      </c>
      <c r="L118" s="19" t="s">
        <v>3</v>
      </c>
      <c r="M118" s="179">
        <v>39809</v>
      </c>
      <c r="N118" s="19" t="s">
        <v>28</v>
      </c>
      <c r="O118" s="19" t="s">
        <v>3</v>
      </c>
      <c r="P118" s="19" t="s">
        <v>28</v>
      </c>
      <c r="Q118" s="19" t="s">
        <v>3</v>
      </c>
      <c r="R118" s="179">
        <v>17283</v>
      </c>
      <c r="S118" s="162">
        <v>0.26650000000000001</v>
      </c>
      <c r="T118" s="163">
        <v>0.14799999999999999</v>
      </c>
      <c r="U118" s="163">
        <v>0.11849999999999999</v>
      </c>
      <c r="V118" s="163" t="s">
        <v>73</v>
      </c>
      <c r="W118" s="17" t="s">
        <v>74</v>
      </c>
      <c r="X118" s="17" t="s">
        <v>75</v>
      </c>
      <c r="Y118" s="17" t="s">
        <v>76</v>
      </c>
      <c r="Z118" s="17" t="s">
        <v>13</v>
      </c>
      <c r="AA118" s="17" t="s">
        <v>200</v>
      </c>
      <c r="AB118" s="19" t="s">
        <v>92</v>
      </c>
      <c r="AC118" s="17" t="s">
        <v>201</v>
      </c>
      <c r="AD118" s="159" t="s">
        <v>3</v>
      </c>
      <c r="AE118" s="159" t="s">
        <v>3</v>
      </c>
      <c r="AF118" s="164" t="s">
        <v>202</v>
      </c>
    </row>
    <row r="119" spans="1:32" ht="114.75" hidden="1" x14ac:dyDescent="0.2">
      <c r="A119" s="22" t="s">
        <v>67</v>
      </c>
      <c r="B119" s="21" t="s">
        <v>196</v>
      </c>
      <c r="C119" s="16" t="s">
        <v>197</v>
      </c>
      <c r="D119" s="16" t="s">
        <v>203</v>
      </c>
      <c r="E119" s="17" t="s">
        <v>204</v>
      </c>
      <c r="F119" s="17" t="s">
        <v>39</v>
      </c>
      <c r="G119" s="17" t="s">
        <v>11</v>
      </c>
      <c r="H119" s="33" t="s">
        <v>610</v>
      </c>
      <c r="I119" s="48">
        <v>46024</v>
      </c>
      <c r="J119" s="158">
        <v>46023</v>
      </c>
      <c r="K119" s="19" t="s">
        <v>28</v>
      </c>
      <c r="L119" s="19" t="s">
        <v>3</v>
      </c>
      <c r="M119" s="179">
        <v>39809</v>
      </c>
      <c r="N119" s="19" t="s">
        <v>28</v>
      </c>
      <c r="O119" s="19" t="s">
        <v>3</v>
      </c>
      <c r="P119" s="19" t="s">
        <v>28</v>
      </c>
      <c r="Q119" s="19" t="s">
        <v>3</v>
      </c>
      <c r="R119" s="179">
        <v>17283</v>
      </c>
      <c r="S119" s="162">
        <v>0.26650000000000001</v>
      </c>
      <c r="T119" s="163">
        <v>0.14799999999999999</v>
      </c>
      <c r="U119" s="163">
        <v>0.11849999999999999</v>
      </c>
      <c r="V119" s="163" t="s">
        <v>73</v>
      </c>
      <c r="W119" s="17" t="s">
        <v>74</v>
      </c>
      <c r="X119" s="17" t="s">
        <v>75</v>
      </c>
      <c r="Y119" s="17" t="s">
        <v>76</v>
      </c>
      <c r="Z119" s="17" t="s">
        <v>13</v>
      </c>
      <c r="AA119" s="17" t="s">
        <v>200</v>
      </c>
      <c r="AB119" s="19" t="s">
        <v>92</v>
      </c>
      <c r="AC119" s="17" t="s">
        <v>201</v>
      </c>
      <c r="AD119" s="17" t="s">
        <v>3</v>
      </c>
      <c r="AE119" s="159" t="s">
        <v>3</v>
      </c>
      <c r="AF119" s="33" t="s">
        <v>83</v>
      </c>
    </row>
    <row r="120" spans="1:32" ht="267.75" hidden="1" x14ac:dyDescent="0.2">
      <c r="A120" s="22" t="s">
        <v>67</v>
      </c>
      <c r="B120" s="21" t="s">
        <v>196</v>
      </c>
      <c r="C120" s="16" t="s">
        <v>197</v>
      </c>
      <c r="D120" s="16" t="s">
        <v>205</v>
      </c>
      <c r="E120" s="17" t="s">
        <v>206</v>
      </c>
      <c r="F120" s="17" t="s">
        <v>39</v>
      </c>
      <c r="G120" s="17" t="s">
        <v>11</v>
      </c>
      <c r="H120" s="33" t="s">
        <v>610</v>
      </c>
      <c r="I120" s="48">
        <v>46024</v>
      </c>
      <c r="J120" s="158">
        <v>46023</v>
      </c>
      <c r="K120" s="19" t="s">
        <v>28</v>
      </c>
      <c r="L120" s="19" t="s">
        <v>3</v>
      </c>
      <c r="M120" s="180" t="s">
        <v>112</v>
      </c>
      <c r="N120" s="19" t="s">
        <v>28</v>
      </c>
      <c r="O120" s="19" t="s">
        <v>3</v>
      </c>
      <c r="P120" s="19" t="s">
        <v>28</v>
      </c>
      <c r="Q120" s="19" t="s">
        <v>3</v>
      </c>
      <c r="R120" s="179">
        <v>39809</v>
      </c>
      <c r="S120" s="178" t="s">
        <v>83</v>
      </c>
      <c r="T120" s="178" t="s">
        <v>83</v>
      </c>
      <c r="U120" s="178" t="s">
        <v>83</v>
      </c>
      <c r="V120" s="163" t="s">
        <v>73</v>
      </c>
      <c r="W120" s="17" t="s">
        <v>74</v>
      </c>
      <c r="X120" s="17" t="s">
        <v>75</v>
      </c>
      <c r="Y120" s="17" t="s">
        <v>76</v>
      </c>
      <c r="Z120" s="17" t="s">
        <v>13</v>
      </c>
      <c r="AA120" s="17" t="s">
        <v>200</v>
      </c>
      <c r="AB120" s="19" t="s">
        <v>92</v>
      </c>
      <c r="AC120" s="17" t="s">
        <v>201</v>
      </c>
      <c r="AD120" s="17" t="s">
        <v>3</v>
      </c>
      <c r="AE120" s="159" t="s">
        <v>3</v>
      </c>
      <c r="AF120" s="164" t="s">
        <v>202</v>
      </c>
    </row>
    <row r="121" spans="1:32" s="24" customFormat="1" hidden="1" x14ac:dyDescent="0.2">
      <c r="A121" s="27" t="s">
        <v>67</v>
      </c>
      <c r="B121" s="27" t="s">
        <v>207</v>
      </c>
      <c r="C121" s="27"/>
      <c r="D121" s="27"/>
      <c r="E121" s="27"/>
      <c r="F121" s="27"/>
      <c r="G121" s="27"/>
      <c r="H121" s="27"/>
      <c r="I121" s="155"/>
      <c r="J121" s="155"/>
      <c r="K121" s="27"/>
      <c r="L121" s="27"/>
      <c r="M121" s="155"/>
      <c r="N121" s="27"/>
      <c r="O121" s="27"/>
      <c r="P121" s="27"/>
      <c r="Q121" s="27"/>
      <c r="R121" s="155"/>
      <c r="S121" s="156"/>
      <c r="T121" s="156"/>
      <c r="U121" s="156"/>
      <c r="V121" s="156"/>
      <c r="W121" s="27"/>
      <c r="X121" s="27"/>
      <c r="Y121" s="27"/>
      <c r="Z121" s="27"/>
      <c r="AA121" s="27"/>
      <c r="AB121" s="27"/>
      <c r="AC121" s="27"/>
      <c r="AD121" s="27"/>
      <c r="AE121" s="27"/>
      <c r="AF121" s="27"/>
    </row>
    <row r="122" spans="1:32" ht="267.75" hidden="1" x14ac:dyDescent="0.2">
      <c r="A122" s="22" t="s">
        <v>67</v>
      </c>
      <c r="B122" s="21" t="s">
        <v>208</v>
      </c>
      <c r="C122" s="16" t="s">
        <v>197</v>
      </c>
      <c r="D122" s="16" t="s">
        <v>209</v>
      </c>
      <c r="E122" s="17" t="s">
        <v>210</v>
      </c>
      <c r="F122" s="17" t="s">
        <v>19</v>
      </c>
      <c r="G122" s="17" t="s">
        <v>11</v>
      </c>
      <c r="H122" s="33" t="s">
        <v>610</v>
      </c>
      <c r="I122" s="48">
        <v>46024</v>
      </c>
      <c r="J122" s="158">
        <v>46023</v>
      </c>
      <c r="K122" s="19" t="s">
        <v>28</v>
      </c>
      <c r="L122" s="19" t="s">
        <v>3</v>
      </c>
      <c r="M122" s="179">
        <v>39809</v>
      </c>
      <c r="N122" s="19" t="s">
        <v>28</v>
      </c>
      <c r="O122" s="19" t="s">
        <v>3</v>
      </c>
      <c r="P122" s="19" t="s">
        <v>28</v>
      </c>
      <c r="Q122" s="19" t="s">
        <v>3</v>
      </c>
      <c r="R122" s="179">
        <v>17283</v>
      </c>
      <c r="S122" s="162">
        <v>0.26650000000000001</v>
      </c>
      <c r="T122" s="163">
        <v>0.14799999999999999</v>
      </c>
      <c r="U122" s="163">
        <v>0.11849999999999999</v>
      </c>
      <c r="V122" s="163" t="s">
        <v>73</v>
      </c>
      <c r="W122" s="17" t="s">
        <v>74</v>
      </c>
      <c r="X122" s="17" t="s">
        <v>75</v>
      </c>
      <c r="Y122" s="17" t="s">
        <v>76</v>
      </c>
      <c r="Z122" s="17" t="s">
        <v>13</v>
      </c>
      <c r="AA122" s="17" t="s">
        <v>200</v>
      </c>
      <c r="AB122" s="19" t="s">
        <v>92</v>
      </c>
      <c r="AC122" s="17" t="s">
        <v>201</v>
      </c>
      <c r="AD122" s="17" t="s">
        <v>3</v>
      </c>
      <c r="AE122" s="159" t="s">
        <v>3</v>
      </c>
      <c r="AF122" s="164" t="s">
        <v>202</v>
      </c>
    </row>
    <row r="123" spans="1:32" ht="114.75" hidden="1" x14ac:dyDescent="0.2">
      <c r="A123" s="22" t="s">
        <v>67</v>
      </c>
      <c r="B123" s="21" t="s">
        <v>208</v>
      </c>
      <c r="C123" s="16" t="s">
        <v>197</v>
      </c>
      <c r="D123" s="16" t="s">
        <v>211</v>
      </c>
      <c r="E123" s="17" t="s">
        <v>212</v>
      </c>
      <c r="F123" s="17" t="s">
        <v>39</v>
      </c>
      <c r="G123" s="17" t="s">
        <v>11</v>
      </c>
      <c r="H123" s="33" t="s">
        <v>610</v>
      </c>
      <c r="I123" s="48">
        <v>46024</v>
      </c>
      <c r="J123" s="158">
        <v>46023</v>
      </c>
      <c r="K123" s="19" t="s">
        <v>28</v>
      </c>
      <c r="L123" s="19" t="s">
        <v>3</v>
      </c>
      <c r="M123" s="179">
        <v>39809</v>
      </c>
      <c r="N123" s="19" t="s">
        <v>28</v>
      </c>
      <c r="O123" s="19" t="s">
        <v>3</v>
      </c>
      <c r="P123" s="19" t="s">
        <v>28</v>
      </c>
      <c r="Q123" s="19" t="s">
        <v>3</v>
      </c>
      <c r="R123" s="179">
        <v>17283</v>
      </c>
      <c r="S123" s="162">
        <v>0.26650000000000001</v>
      </c>
      <c r="T123" s="163">
        <v>0.14799999999999999</v>
      </c>
      <c r="U123" s="163">
        <v>0.11849999999999999</v>
      </c>
      <c r="V123" s="163" t="s">
        <v>73</v>
      </c>
      <c r="W123" s="17" t="s">
        <v>74</v>
      </c>
      <c r="X123" s="17" t="s">
        <v>75</v>
      </c>
      <c r="Y123" s="17" t="s">
        <v>76</v>
      </c>
      <c r="Z123" s="17" t="s">
        <v>13</v>
      </c>
      <c r="AA123" s="17" t="s">
        <v>200</v>
      </c>
      <c r="AB123" s="19" t="s">
        <v>92</v>
      </c>
      <c r="AC123" s="17" t="s">
        <v>201</v>
      </c>
      <c r="AD123" s="17" t="s">
        <v>3</v>
      </c>
      <c r="AE123" s="159" t="s">
        <v>3</v>
      </c>
      <c r="AF123" s="33" t="s">
        <v>83</v>
      </c>
    </row>
    <row r="124" spans="1:32" ht="267.75" hidden="1" x14ac:dyDescent="0.2">
      <c r="A124" s="22" t="s">
        <v>67</v>
      </c>
      <c r="B124" s="21" t="s">
        <v>208</v>
      </c>
      <c r="C124" s="16" t="s">
        <v>197</v>
      </c>
      <c r="D124" s="16" t="s">
        <v>213</v>
      </c>
      <c r="E124" s="17" t="s">
        <v>214</v>
      </c>
      <c r="F124" s="17" t="s">
        <v>39</v>
      </c>
      <c r="G124" s="17" t="s">
        <v>11</v>
      </c>
      <c r="H124" s="33" t="s">
        <v>610</v>
      </c>
      <c r="I124" s="48">
        <v>46024</v>
      </c>
      <c r="J124" s="158">
        <v>46023</v>
      </c>
      <c r="K124" s="19" t="s">
        <v>28</v>
      </c>
      <c r="L124" s="19" t="s">
        <v>3</v>
      </c>
      <c r="M124" s="180" t="s">
        <v>112</v>
      </c>
      <c r="N124" s="19" t="s">
        <v>28</v>
      </c>
      <c r="O124" s="19" t="s">
        <v>3</v>
      </c>
      <c r="P124" s="19" t="s">
        <v>28</v>
      </c>
      <c r="Q124" s="19" t="s">
        <v>3</v>
      </c>
      <c r="R124" s="179">
        <v>39809</v>
      </c>
      <c r="S124" s="178" t="s">
        <v>83</v>
      </c>
      <c r="T124" s="178" t="s">
        <v>83</v>
      </c>
      <c r="U124" s="178" t="s">
        <v>83</v>
      </c>
      <c r="V124" s="163" t="s">
        <v>73</v>
      </c>
      <c r="W124" s="17" t="s">
        <v>74</v>
      </c>
      <c r="X124" s="17" t="s">
        <v>75</v>
      </c>
      <c r="Y124" s="17" t="s">
        <v>76</v>
      </c>
      <c r="Z124" s="17" t="s">
        <v>13</v>
      </c>
      <c r="AA124" s="17" t="s">
        <v>200</v>
      </c>
      <c r="AB124" s="19" t="s">
        <v>92</v>
      </c>
      <c r="AC124" s="17" t="s">
        <v>201</v>
      </c>
      <c r="AD124" s="17" t="s">
        <v>3</v>
      </c>
      <c r="AE124" s="159" t="s">
        <v>3</v>
      </c>
      <c r="AF124" s="164" t="s">
        <v>202</v>
      </c>
    </row>
    <row r="125" spans="1:32" s="24" customFormat="1" hidden="1" x14ac:dyDescent="0.2">
      <c r="A125" s="27" t="s">
        <v>67</v>
      </c>
      <c r="B125" s="27" t="s">
        <v>215</v>
      </c>
      <c r="C125" s="27"/>
      <c r="D125" s="27"/>
      <c r="E125" s="27"/>
      <c r="F125" s="27"/>
      <c r="G125" s="27"/>
      <c r="H125" s="27"/>
      <c r="I125" s="155"/>
      <c r="J125" s="155"/>
      <c r="K125" s="27"/>
      <c r="L125" s="27"/>
      <c r="M125" s="155"/>
      <c r="N125" s="27"/>
      <c r="O125" s="27"/>
      <c r="P125" s="27"/>
      <c r="Q125" s="27"/>
      <c r="R125" s="155"/>
      <c r="S125" s="156"/>
      <c r="T125" s="156"/>
      <c r="U125" s="156"/>
      <c r="V125" s="156"/>
      <c r="W125" s="27"/>
      <c r="X125" s="27"/>
      <c r="Y125" s="27"/>
      <c r="Z125" s="27"/>
      <c r="AA125" s="27"/>
      <c r="AB125" s="27"/>
      <c r="AC125" s="27"/>
      <c r="AD125" s="27"/>
      <c r="AE125" s="27"/>
      <c r="AF125" s="27"/>
    </row>
    <row r="126" spans="1:32" ht="114.75" hidden="1" x14ac:dyDescent="0.2">
      <c r="A126" s="22" t="s">
        <v>67</v>
      </c>
      <c r="B126" s="21" t="s">
        <v>216</v>
      </c>
      <c r="C126" s="16" t="s">
        <v>197</v>
      </c>
      <c r="D126" s="16" t="s">
        <v>217</v>
      </c>
      <c r="E126" s="17" t="s">
        <v>218</v>
      </c>
      <c r="F126" s="17" t="s">
        <v>19</v>
      </c>
      <c r="G126" s="17" t="s">
        <v>11</v>
      </c>
      <c r="H126" s="33" t="s">
        <v>610</v>
      </c>
      <c r="I126" s="48">
        <v>46024</v>
      </c>
      <c r="J126" s="158">
        <v>46023</v>
      </c>
      <c r="K126" s="19" t="s">
        <v>28</v>
      </c>
      <c r="L126" s="19" t="s">
        <v>3</v>
      </c>
      <c r="M126" s="179">
        <v>48495</v>
      </c>
      <c r="N126" s="19" t="s">
        <v>28</v>
      </c>
      <c r="O126" s="19" t="s">
        <v>3</v>
      </c>
      <c r="P126" s="19" t="s">
        <v>28</v>
      </c>
      <c r="Q126" s="19" t="s">
        <v>3</v>
      </c>
      <c r="R126" s="179">
        <v>21607</v>
      </c>
      <c r="S126" s="162">
        <v>0.23200000000000001</v>
      </c>
      <c r="T126" s="162">
        <v>0.18559999999999999</v>
      </c>
      <c r="U126" s="162">
        <v>4.6399999999999997E-2</v>
      </c>
      <c r="V126" s="163" t="s">
        <v>73</v>
      </c>
      <c r="W126" s="17" t="s">
        <v>74</v>
      </c>
      <c r="X126" s="17" t="s">
        <v>75</v>
      </c>
      <c r="Y126" s="17" t="s">
        <v>76</v>
      </c>
      <c r="Z126" s="17" t="s">
        <v>13</v>
      </c>
      <c r="AA126" s="40" t="s">
        <v>219</v>
      </c>
      <c r="AB126" s="19" t="s">
        <v>92</v>
      </c>
      <c r="AC126" s="17" t="s">
        <v>220</v>
      </c>
      <c r="AD126" s="17" t="s">
        <v>3</v>
      </c>
      <c r="AE126" s="159" t="s">
        <v>3</v>
      </c>
      <c r="AF126" s="17" t="s">
        <v>3</v>
      </c>
    </row>
    <row r="127" spans="1:32" ht="114.75" hidden="1" x14ac:dyDescent="0.2">
      <c r="A127" s="22" t="s">
        <v>67</v>
      </c>
      <c r="B127" s="21" t="s">
        <v>216</v>
      </c>
      <c r="C127" s="16" t="s">
        <v>197</v>
      </c>
      <c r="D127" s="16" t="s">
        <v>221</v>
      </c>
      <c r="E127" s="17" t="s">
        <v>222</v>
      </c>
      <c r="F127" s="17" t="s">
        <v>39</v>
      </c>
      <c r="G127" s="17" t="s">
        <v>11</v>
      </c>
      <c r="H127" s="33" t="s">
        <v>610</v>
      </c>
      <c r="I127" s="48">
        <v>46024</v>
      </c>
      <c r="J127" s="158">
        <v>46023</v>
      </c>
      <c r="K127" s="19" t="s">
        <v>28</v>
      </c>
      <c r="L127" s="19" t="s">
        <v>3</v>
      </c>
      <c r="M127" s="179">
        <v>48495</v>
      </c>
      <c r="N127" s="19" t="s">
        <v>28</v>
      </c>
      <c r="O127" s="19" t="s">
        <v>3</v>
      </c>
      <c r="P127" s="19" t="s">
        <v>28</v>
      </c>
      <c r="Q127" s="19" t="s">
        <v>3</v>
      </c>
      <c r="R127" s="179">
        <v>21607</v>
      </c>
      <c r="S127" s="162">
        <v>0.23200000000000001</v>
      </c>
      <c r="T127" s="162">
        <v>0.18559999999999999</v>
      </c>
      <c r="U127" s="162">
        <v>4.6399999999999997E-2</v>
      </c>
      <c r="V127" s="163" t="s">
        <v>73</v>
      </c>
      <c r="W127" s="17" t="s">
        <v>74</v>
      </c>
      <c r="X127" s="17" t="s">
        <v>75</v>
      </c>
      <c r="Y127" s="17" t="s">
        <v>76</v>
      </c>
      <c r="Z127" s="17" t="s">
        <v>13</v>
      </c>
      <c r="AA127" s="40" t="s">
        <v>219</v>
      </c>
      <c r="AB127" s="19" t="s">
        <v>92</v>
      </c>
      <c r="AC127" s="17" t="s">
        <v>220</v>
      </c>
      <c r="AD127" s="17" t="s">
        <v>3</v>
      </c>
      <c r="AE127" s="159" t="s">
        <v>3</v>
      </c>
      <c r="AF127" s="17" t="s">
        <v>83</v>
      </c>
    </row>
    <row r="128" spans="1:32" ht="114.75" hidden="1" x14ac:dyDescent="0.2">
      <c r="A128" s="22" t="s">
        <v>67</v>
      </c>
      <c r="B128" s="21" t="s">
        <v>216</v>
      </c>
      <c r="C128" s="16" t="s">
        <v>197</v>
      </c>
      <c r="D128" s="16" t="s">
        <v>223</v>
      </c>
      <c r="E128" s="17" t="s">
        <v>224</v>
      </c>
      <c r="F128" s="17" t="s">
        <v>39</v>
      </c>
      <c r="G128" s="17" t="s">
        <v>11</v>
      </c>
      <c r="H128" s="33" t="s">
        <v>610</v>
      </c>
      <c r="I128" s="48">
        <v>46024</v>
      </c>
      <c r="J128" s="158">
        <v>46023</v>
      </c>
      <c r="K128" s="19" t="s">
        <v>28</v>
      </c>
      <c r="L128" s="19" t="s">
        <v>3</v>
      </c>
      <c r="M128" s="180" t="s">
        <v>112</v>
      </c>
      <c r="N128" s="19" t="s">
        <v>28</v>
      </c>
      <c r="O128" s="19" t="s">
        <v>3</v>
      </c>
      <c r="P128" s="19" t="s">
        <v>28</v>
      </c>
      <c r="Q128" s="19" t="s">
        <v>3</v>
      </c>
      <c r="R128" s="179">
        <v>48495</v>
      </c>
      <c r="S128" s="178" t="s">
        <v>83</v>
      </c>
      <c r="T128" s="178" t="s">
        <v>83</v>
      </c>
      <c r="U128" s="178" t="s">
        <v>83</v>
      </c>
      <c r="V128" s="163" t="s">
        <v>73</v>
      </c>
      <c r="W128" s="17" t="s">
        <v>74</v>
      </c>
      <c r="X128" s="17" t="s">
        <v>75</v>
      </c>
      <c r="Y128" s="17" t="s">
        <v>76</v>
      </c>
      <c r="Z128" s="17" t="s">
        <v>13</v>
      </c>
      <c r="AA128" s="40" t="s">
        <v>219</v>
      </c>
      <c r="AB128" s="19" t="s">
        <v>92</v>
      </c>
      <c r="AC128" s="17" t="s">
        <v>220</v>
      </c>
      <c r="AD128" s="17" t="s">
        <v>3</v>
      </c>
      <c r="AE128" s="159" t="s">
        <v>3</v>
      </c>
      <c r="AF128" s="17" t="s">
        <v>3</v>
      </c>
    </row>
    <row r="129" spans="1:32" s="24" customFormat="1" hidden="1" x14ac:dyDescent="0.2">
      <c r="A129" s="27" t="s">
        <v>67</v>
      </c>
      <c r="B129" s="27" t="s">
        <v>225</v>
      </c>
      <c r="C129" s="27"/>
      <c r="D129" s="27"/>
      <c r="E129" s="27"/>
      <c r="F129" s="27"/>
      <c r="G129" s="27"/>
      <c r="H129" s="27"/>
      <c r="I129" s="155"/>
      <c r="J129" s="155"/>
      <c r="K129" s="27"/>
      <c r="L129" s="27"/>
      <c r="M129" s="155"/>
      <c r="N129" s="27"/>
      <c r="O129" s="27"/>
      <c r="P129" s="27"/>
      <c r="Q129" s="27"/>
      <c r="R129" s="155"/>
      <c r="S129" s="156"/>
      <c r="T129" s="156"/>
      <c r="U129" s="156"/>
      <c r="V129" s="156"/>
      <c r="W129" s="27"/>
      <c r="X129" s="27"/>
      <c r="Y129" s="27"/>
      <c r="Z129" s="27"/>
      <c r="AA129" s="27"/>
      <c r="AB129" s="27"/>
      <c r="AC129" s="27"/>
      <c r="AD129" s="27"/>
      <c r="AE129" s="27"/>
      <c r="AF129" s="27"/>
    </row>
    <row r="130" spans="1:32" ht="89.25" hidden="1" x14ac:dyDescent="0.2">
      <c r="A130" s="22" t="s">
        <v>67</v>
      </c>
      <c r="B130" s="21" t="s">
        <v>226</v>
      </c>
      <c r="C130" s="16" t="s">
        <v>197</v>
      </c>
      <c r="D130" s="16" t="s">
        <v>227</v>
      </c>
      <c r="E130" s="17" t="s">
        <v>228</v>
      </c>
      <c r="F130" s="17" t="s">
        <v>19</v>
      </c>
      <c r="G130" s="17" t="s">
        <v>11</v>
      </c>
      <c r="H130" s="33" t="s">
        <v>610</v>
      </c>
      <c r="I130" s="48">
        <v>46024</v>
      </c>
      <c r="J130" s="158">
        <v>46023</v>
      </c>
      <c r="K130" s="19" t="s">
        <v>28</v>
      </c>
      <c r="L130" s="19" t="s">
        <v>3</v>
      </c>
      <c r="M130" s="179">
        <v>42054</v>
      </c>
      <c r="N130" s="19" t="s">
        <v>28</v>
      </c>
      <c r="O130" s="19" t="s">
        <v>3</v>
      </c>
      <c r="P130" s="19" t="s">
        <v>28</v>
      </c>
      <c r="Q130" s="19" t="s">
        <v>3</v>
      </c>
      <c r="R130" s="179">
        <v>19557</v>
      </c>
      <c r="S130" s="163">
        <v>0.247</v>
      </c>
      <c r="T130" s="163">
        <v>0.16470000000000001</v>
      </c>
      <c r="U130" s="163">
        <v>8.2299999999999998E-2</v>
      </c>
      <c r="V130" s="163" t="s">
        <v>73</v>
      </c>
      <c r="W130" s="17" t="s">
        <v>74</v>
      </c>
      <c r="X130" s="17" t="s">
        <v>75</v>
      </c>
      <c r="Y130" s="17" t="s">
        <v>76</v>
      </c>
      <c r="Z130" s="17" t="s">
        <v>13</v>
      </c>
      <c r="AA130" s="40" t="s">
        <v>229</v>
      </c>
      <c r="AB130" s="19" t="s">
        <v>92</v>
      </c>
      <c r="AC130" s="17" t="s">
        <v>201</v>
      </c>
      <c r="AD130" s="17" t="s">
        <v>3</v>
      </c>
      <c r="AE130" s="159" t="s">
        <v>3</v>
      </c>
      <c r="AF130" s="17" t="s">
        <v>3</v>
      </c>
    </row>
    <row r="131" spans="1:32" ht="89.25" hidden="1" x14ac:dyDescent="0.2">
      <c r="A131" s="22" t="s">
        <v>67</v>
      </c>
      <c r="B131" s="21" t="s">
        <v>226</v>
      </c>
      <c r="C131" s="16" t="s">
        <v>197</v>
      </c>
      <c r="D131" s="16" t="s">
        <v>230</v>
      </c>
      <c r="E131" s="17" t="s">
        <v>231</v>
      </c>
      <c r="F131" s="17" t="s">
        <v>39</v>
      </c>
      <c r="G131" s="17" t="s">
        <v>11</v>
      </c>
      <c r="H131" s="33" t="s">
        <v>610</v>
      </c>
      <c r="I131" s="48">
        <v>46024</v>
      </c>
      <c r="J131" s="158">
        <v>46023</v>
      </c>
      <c r="K131" s="19" t="s">
        <v>28</v>
      </c>
      <c r="L131" s="19" t="s">
        <v>3</v>
      </c>
      <c r="M131" s="179">
        <v>42054</v>
      </c>
      <c r="N131" s="19" t="s">
        <v>28</v>
      </c>
      <c r="O131" s="19" t="s">
        <v>3</v>
      </c>
      <c r="P131" s="19" t="s">
        <v>28</v>
      </c>
      <c r="Q131" s="19" t="s">
        <v>3</v>
      </c>
      <c r="R131" s="179">
        <v>19557</v>
      </c>
      <c r="S131" s="163">
        <v>0.247</v>
      </c>
      <c r="T131" s="163">
        <v>0.16470000000000001</v>
      </c>
      <c r="U131" s="163">
        <v>8.2299999999999998E-2</v>
      </c>
      <c r="V131" s="163" t="s">
        <v>73</v>
      </c>
      <c r="W131" s="17" t="s">
        <v>74</v>
      </c>
      <c r="X131" s="17" t="s">
        <v>75</v>
      </c>
      <c r="Y131" s="17" t="s">
        <v>76</v>
      </c>
      <c r="Z131" s="17" t="s">
        <v>13</v>
      </c>
      <c r="AA131" s="40" t="s">
        <v>229</v>
      </c>
      <c r="AB131" s="19" t="s">
        <v>92</v>
      </c>
      <c r="AC131" s="17" t="s">
        <v>201</v>
      </c>
      <c r="AD131" s="17" t="s">
        <v>3</v>
      </c>
      <c r="AE131" s="159" t="s">
        <v>3</v>
      </c>
      <c r="AF131" s="17" t="s">
        <v>83</v>
      </c>
    </row>
    <row r="132" spans="1:32" ht="89.25" hidden="1" x14ac:dyDescent="0.2">
      <c r="A132" s="22" t="s">
        <v>67</v>
      </c>
      <c r="B132" s="21" t="s">
        <v>226</v>
      </c>
      <c r="C132" s="16" t="s">
        <v>197</v>
      </c>
      <c r="D132" s="16" t="s">
        <v>232</v>
      </c>
      <c r="E132" s="17" t="s">
        <v>233</v>
      </c>
      <c r="F132" s="17" t="s">
        <v>39</v>
      </c>
      <c r="G132" s="17" t="s">
        <v>11</v>
      </c>
      <c r="H132" s="33" t="s">
        <v>610</v>
      </c>
      <c r="I132" s="48">
        <v>46024</v>
      </c>
      <c r="J132" s="158">
        <v>46023</v>
      </c>
      <c r="K132" s="19" t="s">
        <v>28</v>
      </c>
      <c r="L132" s="19" t="s">
        <v>3</v>
      </c>
      <c r="M132" s="180" t="s">
        <v>112</v>
      </c>
      <c r="N132" s="19" t="s">
        <v>28</v>
      </c>
      <c r="O132" s="19" t="s">
        <v>3</v>
      </c>
      <c r="P132" s="19" t="s">
        <v>28</v>
      </c>
      <c r="Q132" s="19" t="s">
        <v>3</v>
      </c>
      <c r="R132" s="179">
        <v>42054</v>
      </c>
      <c r="S132" s="178" t="s">
        <v>83</v>
      </c>
      <c r="T132" s="178" t="s">
        <v>83</v>
      </c>
      <c r="U132" s="178" t="s">
        <v>83</v>
      </c>
      <c r="V132" s="163" t="s">
        <v>73</v>
      </c>
      <c r="W132" s="17" t="s">
        <v>74</v>
      </c>
      <c r="X132" s="17" t="s">
        <v>75</v>
      </c>
      <c r="Y132" s="17" t="s">
        <v>76</v>
      </c>
      <c r="Z132" s="17" t="s">
        <v>13</v>
      </c>
      <c r="AA132" s="40" t="s">
        <v>229</v>
      </c>
      <c r="AB132" s="19" t="s">
        <v>92</v>
      </c>
      <c r="AC132" s="17" t="s">
        <v>201</v>
      </c>
      <c r="AD132" s="17" t="s">
        <v>3</v>
      </c>
      <c r="AE132" s="159" t="s">
        <v>3</v>
      </c>
      <c r="AF132" s="17" t="s">
        <v>3</v>
      </c>
    </row>
    <row r="133" spans="1:32" s="24" customFormat="1" hidden="1" x14ac:dyDescent="0.2">
      <c r="A133" s="27" t="s">
        <v>67</v>
      </c>
      <c r="B133" s="27" t="s">
        <v>234</v>
      </c>
      <c r="C133" s="27"/>
      <c r="D133" s="27"/>
      <c r="E133" s="27"/>
      <c r="F133" s="27"/>
      <c r="G133" s="27"/>
      <c r="H133" s="27"/>
      <c r="I133" s="155"/>
      <c r="J133" s="155"/>
      <c r="K133" s="27"/>
      <c r="L133" s="27"/>
      <c r="M133" s="155"/>
      <c r="N133" s="27"/>
      <c r="O133" s="27"/>
      <c r="P133" s="27"/>
      <c r="Q133" s="27"/>
      <c r="R133" s="155"/>
      <c r="S133" s="156"/>
      <c r="T133" s="156"/>
      <c r="U133" s="156"/>
      <c r="V133" s="156"/>
      <c r="W133" s="27"/>
      <c r="X133" s="27"/>
      <c r="Y133" s="27"/>
      <c r="Z133" s="27"/>
      <c r="AA133" s="27"/>
      <c r="AB133" s="27"/>
      <c r="AC133" s="27"/>
      <c r="AD133" s="27"/>
      <c r="AE133" s="27"/>
      <c r="AF133" s="27"/>
    </row>
    <row r="134" spans="1:32" ht="89.25" hidden="1" x14ac:dyDescent="0.2">
      <c r="A134" s="22" t="s">
        <v>67</v>
      </c>
      <c r="B134" s="21" t="s">
        <v>235</v>
      </c>
      <c r="C134" s="16" t="s">
        <v>131</v>
      </c>
      <c r="D134" s="16" t="s">
        <v>236</v>
      </c>
      <c r="E134" s="17" t="s">
        <v>237</v>
      </c>
      <c r="F134" s="17" t="s">
        <v>39</v>
      </c>
      <c r="G134" s="17" t="s">
        <v>11</v>
      </c>
      <c r="H134" s="33" t="s">
        <v>610</v>
      </c>
      <c r="I134" s="157">
        <v>45853</v>
      </c>
      <c r="J134" s="158">
        <v>46023</v>
      </c>
      <c r="K134" s="19" t="s">
        <v>28</v>
      </c>
      <c r="L134" s="19" t="s">
        <v>3</v>
      </c>
      <c r="M134" s="168" t="s">
        <v>83</v>
      </c>
      <c r="N134" s="19" t="s">
        <v>28</v>
      </c>
      <c r="O134" s="19" t="s">
        <v>3</v>
      </c>
      <c r="P134" s="19" t="s">
        <v>28</v>
      </c>
      <c r="Q134" s="19" t="s">
        <v>3</v>
      </c>
      <c r="R134" s="168" t="s">
        <v>83</v>
      </c>
      <c r="S134" s="178" t="s">
        <v>83</v>
      </c>
      <c r="T134" s="178" t="s">
        <v>83</v>
      </c>
      <c r="U134" s="178" t="s">
        <v>83</v>
      </c>
      <c r="V134" s="163" t="s">
        <v>73</v>
      </c>
      <c r="W134" s="17" t="s">
        <v>74</v>
      </c>
      <c r="X134" s="17" t="s">
        <v>75</v>
      </c>
      <c r="Y134" s="17" t="s">
        <v>76</v>
      </c>
      <c r="Z134" s="17" t="s">
        <v>6</v>
      </c>
      <c r="AA134" s="84" t="s">
        <v>978</v>
      </c>
      <c r="AB134" s="19" t="s">
        <v>124</v>
      </c>
      <c r="AC134" s="17" t="s">
        <v>177</v>
      </c>
      <c r="AD134" s="159" t="s">
        <v>3</v>
      </c>
      <c r="AE134" s="159" t="s">
        <v>3</v>
      </c>
      <c r="AF134" s="17" t="s">
        <v>83</v>
      </c>
    </row>
    <row r="135" spans="1:32" ht="89.25" hidden="1" x14ac:dyDescent="0.2">
      <c r="A135" s="22" t="s">
        <v>67</v>
      </c>
      <c r="B135" s="21" t="s">
        <v>235</v>
      </c>
      <c r="C135" s="16" t="s">
        <v>144</v>
      </c>
      <c r="D135" s="16" t="s">
        <v>238</v>
      </c>
      <c r="E135" s="17" t="s">
        <v>239</v>
      </c>
      <c r="F135" s="17" t="s">
        <v>39</v>
      </c>
      <c r="G135" s="17" t="s">
        <v>11</v>
      </c>
      <c r="H135" s="33" t="s">
        <v>610</v>
      </c>
      <c r="I135" s="157">
        <v>45853</v>
      </c>
      <c r="J135" s="158">
        <v>46023</v>
      </c>
      <c r="K135" s="19" t="s">
        <v>28</v>
      </c>
      <c r="L135" s="19" t="s">
        <v>3</v>
      </c>
      <c r="M135" s="168" t="s">
        <v>83</v>
      </c>
      <c r="N135" s="19" t="s">
        <v>28</v>
      </c>
      <c r="O135" s="19" t="s">
        <v>3</v>
      </c>
      <c r="P135" s="19" t="s">
        <v>28</v>
      </c>
      <c r="Q135" s="19" t="s">
        <v>3</v>
      </c>
      <c r="R135" s="168" t="s">
        <v>83</v>
      </c>
      <c r="S135" s="178" t="s">
        <v>83</v>
      </c>
      <c r="T135" s="178" t="s">
        <v>83</v>
      </c>
      <c r="U135" s="178" t="s">
        <v>83</v>
      </c>
      <c r="V135" s="163" t="s">
        <v>73</v>
      </c>
      <c r="W135" s="17" t="s">
        <v>74</v>
      </c>
      <c r="X135" s="17" t="s">
        <v>75</v>
      </c>
      <c r="Y135" s="17" t="s">
        <v>76</v>
      </c>
      <c r="Z135" s="17" t="s">
        <v>6</v>
      </c>
      <c r="AA135" s="84" t="s">
        <v>978</v>
      </c>
      <c r="AB135" s="19" t="s">
        <v>124</v>
      </c>
      <c r="AC135" s="17" t="s">
        <v>177</v>
      </c>
      <c r="AD135" s="159" t="s">
        <v>3</v>
      </c>
      <c r="AE135" s="159" t="s">
        <v>3</v>
      </c>
      <c r="AF135" s="17" t="s">
        <v>83</v>
      </c>
    </row>
    <row r="136" spans="1:32" ht="89.25" hidden="1" x14ac:dyDescent="0.2">
      <c r="A136" s="22" t="s">
        <v>67</v>
      </c>
      <c r="B136" s="21" t="s">
        <v>235</v>
      </c>
      <c r="C136" s="16" t="s">
        <v>240</v>
      </c>
      <c r="D136" s="16" t="s">
        <v>241</v>
      </c>
      <c r="E136" s="17" t="s">
        <v>242</v>
      </c>
      <c r="F136" s="17" t="s">
        <v>39</v>
      </c>
      <c r="G136" s="17" t="s">
        <v>11</v>
      </c>
      <c r="H136" s="33" t="s">
        <v>610</v>
      </c>
      <c r="I136" s="157">
        <v>45853</v>
      </c>
      <c r="J136" s="158">
        <v>46023</v>
      </c>
      <c r="K136" s="19" t="s">
        <v>28</v>
      </c>
      <c r="L136" s="19" t="s">
        <v>3</v>
      </c>
      <c r="M136" s="168" t="s">
        <v>83</v>
      </c>
      <c r="N136" s="19" t="s">
        <v>28</v>
      </c>
      <c r="O136" s="19" t="s">
        <v>3</v>
      </c>
      <c r="P136" s="19" t="s">
        <v>28</v>
      </c>
      <c r="Q136" s="19" t="s">
        <v>3</v>
      </c>
      <c r="R136" s="168" t="s">
        <v>83</v>
      </c>
      <c r="S136" s="178" t="s">
        <v>83</v>
      </c>
      <c r="T136" s="178" t="s">
        <v>83</v>
      </c>
      <c r="U136" s="178" t="s">
        <v>83</v>
      </c>
      <c r="V136" s="163" t="s">
        <v>73</v>
      </c>
      <c r="W136" s="17" t="s">
        <v>74</v>
      </c>
      <c r="X136" s="17" t="s">
        <v>75</v>
      </c>
      <c r="Y136" s="17" t="s">
        <v>76</v>
      </c>
      <c r="Z136" s="17" t="s">
        <v>6</v>
      </c>
      <c r="AA136" s="84" t="s">
        <v>978</v>
      </c>
      <c r="AB136" s="19" t="s">
        <v>124</v>
      </c>
      <c r="AC136" s="17" t="s">
        <v>177</v>
      </c>
      <c r="AD136" s="159" t="s">
        <v>3</v>
      </c>
      <c r="AE136" s="159" t="s">
        <v>3</v>
      </c>
      <c r="AF136" s="17" t="s">
        <v>83</v>
      </c>
    </row>
    <row r="137" spans="1:32" ht="89.25" hidden="1" x14ac:dyDescent="0.2">
      <c r="A137" s="22" t="s">
        <v>67</v>
      </c>
      <c r="B137" s="21" t="s">
        <v>235</v>
      </c>
      <c r="C137" s="16" t="s">
        <v>243</v>
      </c>
      <c r="D137" s="16" t="s">
        <v>244</v>
      </c>
      <c r="E137" s="17" t="s">
        <v>245</v>
      </c>
      <c r="F137" s="17" t="s">
        <v>39</v>
      </c>
      <c r="G137" s="17" t="s">
        <v>11</v>
      </c>
      <c r="H137" s="33" t="s">
        <v>610</v>
      </c>
      <c r="I137" s="157">
        <v>45853</v>
      </c>
      <c r="J137" s="158">
        <v>46023</v>
      </c>
      <c r="K137" s="19" t="s">
        <v>28</v>
      </c>
      <c r="L137" s="19" t="s">
        <v>3</v>
      </c>
      <c r="M137" s="168" t="s">
        <v>83</v>
      </c>
      <c r="N137" s="19" t="s">
        <v>28</v>
      </c>
      <c r="O137" s="19" t="s">
        <v>3</v>
      </c>
      <c r="P137" s="19" t="s">
        <v>28</v>
      </c>
      <c r="Q137" s="19" t="s">
        <v>3</v>
      </c>
      <c r="R137" s="168" t="s">
        <v>83</v>
      </c>
      <c r="S137" s="178" t="s">
        <v>83</v>
      </c>
      <c r="T137" s="178" t="s">
        <v>83</v>
      </c>
      <c r="U137" s="178" t="s">
        <v>83</v>
      </c>
      <c r="V137" s="163" t="s">
        <v>73</v>
      </c>
      <c r="W137" s="17" t="s">
        <v>74</v>
      </c>
      <c r="X137" s="17" t="s">
        <v>75</v>
      </c>
      <c r="Y137" s="17" t="s">
        <v>76</v>
      </c>
      <c r="Z137" s="17" t="s">
        <v>13</v>
      </c>
      <c r="AA137" s="84" t="s">
        <v>977</v>
      </c>
      <c r="AB137" s="19" t="s">
        <v>92</v>
      </c>
      <c r="AC137" s="17" t="s">
        <v>177</v>
      </c>
      <c r="AD137" s="159" t="s">
        <v>3</v>
      </c>
      <c r="AE137" s="159" t="s">
        <v>3</v>
      </c>
      <c r="AF137" s="17" t="s">
        <v>83</v>
      </c>
    </row>
    <row r="138" spans="1:32" ht="89.25" hidden="1" x14ac:dyDescent="0.2">
      <c r="A138" s="22" t="s">
        <v>67</v>
      </c>
      <c r="B138" s="21" t="s">
        <v>235</v>
      </c>
      <c r="C138" s="16" t="s">
        <v>240</v>
      </c>
      <c r="D138" s="16" t="s">
        <v>246</v>
      </c>
      <c r="E138" s="17" t="s">
        <v>247</v>
      </c>
      <c r="F138" s="17" t="s">
        <v>39</v>
      </c>
      <c r="G138" s="17" t="s">
        <v>11</v>
      </c>
      <c r="H138" s="33" t="s">
        <v>610</v>
      </c>
      <c r="I138" s="157">
        <v>45853</v>
      </c>
      <c r="J138" s="158">
        <v>46023</v>
      </c>
      <c r="K138" s="19" t="s">
        <v>28</v>
      </c>
      <c r="L138" s="19" t="s">
        <v>3</v>
      </c>
      <c r="M138" s="168" t="s">
        <v>83</v>
      </c>
      <c r="N138" s="19" t="s">
        <v>28</v>
      </c>
      <c r="O138" s="19" t="s">
        <v>3</v>
      </c>
      <c r="P138" s="19" t="s">
        <v>28</v>
      </c>
      <c r="Q138" s="19" t="s">
        <v>3</v>
      </c>
      <c r="R138" s="168" t="s">
        <v>83</v>
      </c>
      <c r="S138" s="178" t="s">
        <v>83</v>
      </c>
      <c r="T138" s="178" t="s">
        <v>83</v>
      </c>
      <c r="U138" s="178" t="s">
        <v>83</v>
      </c>
      <c r="V138" s="163" t="s">
        <v>73</v>
      </c>
      <c r="W138" s="17" t="s">
        <v>74</v>
      </c>
      <c r="X138" s="17" t="s">
        <v>75</v>
      </c>
      <c r="Y138" s="17" t="s">
        <v>76</v>
      </c>
      <c r="Z138" s="17" t="s">
        <v>6</v>
      </c>
      <c r="AA138" s="84" t="s">
        <v>978</v>
      </c>
      <c r="AB138" s="19" t="s">
        <v>124</v>
      </c>
      <c r="AC138" s="17" t="s">
        <v>177</v>
      </c>
      <c r="AD138" s="159" t="s">
        <v>3</v>
      </c>
      <c r="AE138" s="159" t="s">
        <v>3</v>
      </c>
      <c r="AF138" s="17" t="s">
        <v>83</v>
      </c>
    </row>
    <row r="139" spans="1:32" ht="89.25" hidden="1" x14ac:dyDescent="0.2">
      <c r="A139" s="22" t="s">
        <v>67</v>
      </c>
      <c r="B139" s="21" t="s">
        <v>235</v>
      </c>
      <c r="C139" s="16" t="s">
        <v>243</v>
      </c>
      <c r="D139" s="16" t="s">
        <v>248</v>
      </c>
      <c r="E139" s="17" t="s">
        <v>249</v>
      </c>
      <c r="F139" s="17" t="s">
        <v>39</v>
      </c>
      <c r="G139" s="17" t="s">
        <v>11</v>
      </c>
      <c r="H139" s="33" t="s">
        <v>610</v>
      </c>
      <c r="I139" s="157">
        <v>45853</v>
      </c>
      <c r="J139" s="158">
        <v>46023</v>
      </c>
      <c r="K139" s="19" t="s">
        <v>28</v>
      </c>
      <c r="L139" s="19" t="s">
        <v>3</v>
      </c>
      <c r="M139" s="168" t="s">
        <v>83</v>
      </c>
      <c r="N139" s="19" t="s">
        <v>28</v>
      </c>
      <c r="O139" s="19" t="s">
        <v>3</v>
      </c>
      <c r="P139" s="19" t="s">
        <v>28</v>
      </c>
      <c r="Q139" s="19" t="s">
        <v>3</v>
      </c>
      <c r="R139" s="168" t="s">
        <v>83</v>
      </c>
      <c r="S139" s="178" t="s">
        <v>83</v>
      </c>
      <c r="T139" s="178" t="s">
        <v>83</v>
      </c>
      <c r="U139" s="178" t="s">
        <v>83</v>
      </c>
      <c r="V139" s="163" t="s">
        <v>73</v>
      </c>
      <c r="W139" s="17" t="s">
        <v>74</v>
      </c>
      <c r="X139" s="17" t="s">
        <v>75</v>
      </c>
      <c r="Y139" s="17" t="s">
        <v>76</v>
      </c>
      <c r="Z139" s="17" t="s">
        <v>13</v>
      </c>
      <c r="AA139" s="84" t="s">
        <v>977</v>
      </c>
      <c r="AB139" s="19" t="s">
        <v>92</v>
      </c>
      <c r="AC139" s="17" t="s">
        <v>177</v>
      </c>
      <c r="AD139" s="159" t="s">
        <v>3</v>
      </c>
      <c r="AE139" s="159" t="s">
        <v>3</v>
      </c>
      <c r="AF139" s="17" t="s">
        <v>83</v>
      </c>
    </row>
    <row r="140" spans="1:32" ht="89.25" hidden="1" x14ac:dyDescent="0.2">
      <c r="A140" s="22" t="s">
        <v>67</v>
      </c>
      <c r="B140" s="21" t="s">
        <v>235</v>
      </c>
      <c r="C140" s="16" t="s">
        <v>240</v>
      </c>
      <c r="D140" s="16" t="s">
        <v>250</v>
      </c>
      <c r="E140" s="17" t="s">
        <v>251</v>
      </c>
      <c r="F140" s="17" t="s">
        <v>39</v>
      </c>
      <c r="G140" s="17" t="s">
        <v>11</v>
      </c>
      <c r="H140" s="33" t="s">
        <v>610</v>
      </c>
      <c r="I140" s="157">
        <v>45853</v>
      </c>
      <c r="J140" s="158">
        <v>46023</v>
      </c>
      <c r="K140" s="19" t="s">
        <v>28</v>
      </c>
      <c r="L140" s="19" t="s">
        <v>3</v>
      </c>
      <c r="M140" s="168" t="s">
        <v>83</v>
      </c>
      <c r="N140" s="19" t="s">
        <v>28</v>
      </c>
      <c r="O140" s="19" t="s">
        <v>3</v>
      </c>
      <c r="P140" s="19" t="s">
        <v>28</v>
      </c>
      <c r="Q140" s="19" t="s">
        <v>3</v>
      </c>
      <c r="R140" s="168" t="s">
        <v>83</v>
      </c>
      <c r="S140" s="178" t="s">
        <v>83</v>
      </c>
      <c r="T140" s="178" t="s">
        <v>83</v>
      </c>
      <c r="U140" s="178" t="s">
        <v>83</v>
      </c>
      <c r="V140" s="163" t="s">
        <v>73</v>
      </c>
      <c r="W140" s="17" t="s">
        <v>74</v>
      </c>
      <c r="X140" s="17" t="s">
        <v>75</v>
      </c>
      <c r="Y140" s="17" t="s">
        <v>76</v>
      </c>
      <c r="Z140" s="17" t="s">
        <v>6</v>
      </c>
      <c r="AA140" s="84" t="s">
        <v>978</v>
      </c>
      <c r="AB140" s="19" t="s">
        <v>124</v>
      </c>
      <c r="AC140" s="17" t="s">
        <v>177</v>
      </c>
      <c r="AD140" s="159" t="s">
        <v>3</v>
      </c>
      <c r="AE140" s="159" t="s">
        <v>3</v>
      </c>
      <c r="AF140" s="17" t="s">
        <v>83</v>
      </c>
    </row>
    <row r="141" spans="1:32" ht="89.25" hidden="1" x14ac:dyDescent="0.2">
      <c r="A141" s="22" t="s">
        <v>67</v>
      </c>
      <c r="B141" s="21" t="s">
        <v>235</v>
      </c>
      <c r="C141" s="16" t="s">
        <v>243</v>
      </c>
      <c r="D141" s="16" t="s">
        <v>252</v>
      </c>
      <c r="E141" s="17" t="s">
        <v>253</v>
      </c>
      <c r="F141" s="17" t="s">
        <v>39</v>
      </c>
      <c r="G141" s="17" t="s">
        <v>11</v>
      </c>
      <c r="H141" s="33" t="s">
        <v>610</v>
      </c>
      <c r="I141" s="157">
        <v>45853</v>
      </c>
      <c r="J141" s="158">
        <v>46023</v>
      </c>
      <c r="K141" s="19" t="s">
        <v>28</v>
      </c>
      <c r="L141" s="19" t="s">
        <v>3</v>
      </c>
      <c r="M141" s="168" t="s">
        <v>83</v>
      </c>
      <c r="N141" s="19" t="s">
        <v>28</v>
      </c>
      <c r="O141" s="19" t="s">
        <v>3</v>
      </c>
      <c r="P141" s="19" t="s">
        <v>28</v>
      </c>
      <c r="Q141" s="19" t="s">
        <v>3</v>
      </c>
      <c r="R141" s="168" t="s">
        <v>83</v>
      </c>
      <c r="S141" s="178" t="s">
        <v>83</v>
      </c>
      <c r="T141" s="178" t="s">
        <v>83</v>
      </c>
      <c r="U141" s="178" t="s">
        <v>83</v>
      </c>
      <c r="V141" s="163" t="s">
        <v>73</v>
      </c>
      <c r="W141" s="17" t="s">
        <v>74</v>
      </c>
      <c r="X141" s="17" t="s">
        <v>75</v>
      </c>
      <c r="Y141" s="17" t="s">
        <v>76</v>
      </c>
      <c r="Z141" s="17" t="s">
        <v>13</v>
      </c>
      <c r="AA141" s="84" t="s">
        <v>977</v>
      </c>
      <c r="AB141" s="19" t="s">
        <v>92</v>
      </c>
      <c r="AC141" s="17" t="s">
        <v>177</v>
      </c>
      <c r="AD141" s="159" t="s">
        <v>3</v>
      </c>
      <c r="AE141" s="159" t="s">
        <v>3</v>
      </c>
      <c r="AF141" s="17" t="s">
        <v>83</v>
      </c>
    </row>
    <row r="142" spans="1:32" ht="89.25" hidden="1" x14ac:dyDescent="0.2">
      <c r="A142" s="22" t="s">
        <v>67</v>
      </c>
      <c r="B142" s="21" t="s">
        <v>235</v>
      </c>
      <c r="C142" s="16" t="s">
        <v>240</v>
      </c>
      <c r="D142" s="16" t="s">
        <v>166</v>
      </c>
      <c r="E142" s="17" t="s">
        <v>254</v>
      </c>
      <c r="F142" s="17" t="s">
        <v>39</v>
      </c>
      <c r="G142" s="17" t="s">
        <v>11</v>
      </c>
      <c r="H142" s="33" t="s">
        <v>610</v>
      </c>
      <c r="I142" s="157">
        <v>45853</v>
      </c>
      <c r="J142" s="158">
        <v>46023</v>
      </c>
      <c r="K142" s="19" t="s">
        <v>28</v>
      </c>
      <c r="L142" s="19" t="s">
        <v>3</v>
      </c>
      <c r="M142" s="168" t="s">
        <v>83</v>
      </c>
      <c r="N142" s="19" t="s">
        <v>28</v>
      </c>
      <c r="O142" s="19" t="s">
        <v>3</v>
      </c>
      <c r="P142" s="19" t="s">
        <v>28</v>
      </c>
      <c r="Q142" s="19" t="s">
        <v>3</v>
      </c>
      <c r="R142" s="168" t="s">
        <v>83</v>
      </c>
      <c r="S142" s="178" t="s">
        <v>83</v>
      </c>
      <c r="T142" s="178" t="s">
        <v>83</v>
      </c>
      <c r="U142" s="178" t="s">
        <v>83</v>
      </c>
      <c r="V142" s="163" t="s">
        <v>73</v>
      </c>
      <c r="W142" s="17" t="s">
        <v>74</v>
      </c>
      <c r="X142" s="17" t="s">
        <v>75</v>
      </c>
      <c r="Y142" s="17" t="s">
        <v>76</v>
      </c>
      <c r="Z142" s="17" t="s">
        <v>6</v>
      </c>
      <c r="AA142" s="84" t="s">
        <v>978</v>
      </c>
      <c r="AB142" s="19" t="s">
        <v>124</v>
      </c>
      <c r="AC142" s="17" t="s">
        <v>177</v>
      </c>
      <c r="AD142" s="159" t="s">
        <v>3</v>
      </c>
      <c r="AE142" s="159" t="s">
        <v>3</v>
      </c>
      <c r="AF142" s="17" t="s">
        <v>83</v>
      </c>
    </row>
    <row r="143" spans="1:32" ht="89.25" hidden="1" x14ac:dyDescent="0.2">
      <c r="A143" s="22" t="s">
        <v>67</v>
      </c>
      <c r="B143" s="21" t="s">
        <v>235</v>
      </c>
      <c r="C143" s="16" t="s">
        <v>243</v>
      </c>
      <c r="D143" s="16" t="s">
        <v>166</v>
      </c>
      <c r="E143" s="17" t="s">
        <v>255</v>
      </c>
      <c r="F143" s="17" t="s">
        <v>39</v>
      </c>
      <c r="G143" s="17" t="s">
        <v>11</v>
      </c>
      <c r="H143" s="33" t="s">
        <v>610</v>
      </c>
      <c r="I143" s="157">
        <v>45853</v>
      </c>
      <c r="J143" s="158">
        <v>46023</v>
      </c>
      <c r="K143" s="19" t="s">
        <v>28</v>
      </c>
      <c r="L143" s="19" t="s">
        <v>3</v>
      </c>
      <c r="M143" s="168" t="s">
        <v>83</v>
      </c>
      <c r="N143" s="19" t="s">
        <v>28</v>
      </c>
      <c r="O143" s="19" t="s">
        <v>3</v>
      </c>
      <c r="P143" s="19" t="s">
        <v>28</v>
      </c>
      <c r="Q143" s="19" t="s">
        <v>3</v>
      </c>
      <c r="R143" s="168" t="s">
        <v>83</v>
      </c>
      <c r="S143" s="178" t="s">
        <v>83</v>
      </c>
      <c r="T143" s="178" t="s">
        <v>83</v>
      </c>
      <c r="U143" s="178" t="s">
        <v>83</v>
      </c>
      <c r="V143" s="163" t="s">
        <v>73</v>
      </c>
      <c r="W143" s="17" t="s">
        <v>74</v>
      </c>
      <c r="X143" s="17" t="s">
        <v>75</v>
      </c>
      <c r="Y143" s="17" t="s">
        <v>76</v>
      </c>
      <c r="Z143" s="17" t="s">
        <v>13</v>
      </c>
      <c r="AA143" s="84" t="s">
        <v>977</v>
      </c>
      <c r="AB143" s="19" t="s">
        <v>92</v>
      </c>
      <c r="AC143" s="17" t="s">
        <v>177</v>
      </c>
      <c r="AD143" s="159" t="s">
        <v>3</v>
      </c>
      <c r="AE143" s="159" t="s">
        <v>3</v>
      </c>
      <c r="AF143" s="17" t="s">
        <v>83</v>
      </c>
    </row>
    <row r="144" spans="1:32" ht="89.25" hidden="1" x14ac:dyDescent="0.2">
      <c r="A144" s="22" t="s">
        <v>67</v>
      </c>
      <c r="B144" s="21" t="s">
        <v>235</v>
      </c>
      <c r="C144" s="16" t="s">
        <v>240</v>
      </c>
      <c r="D144" s="16" t="s">
        <v>256</v>
      </c>
      <c r="E144" s="17" t="s">
        <v>257</v>
      </c>
      <c r="F144" s="17" t="s">
        <v>39</v>
      </c>
      <c r="G144" s="17" t="s">
        <v>11</v>
      </c>
      <c r="H144" s="33" t="s">
        <v>610</v>
      </c>
      <c r="I144" s="157">
        <v>45853</v>
      </c>
      <c r="J144" s="158">
        <v>46023</v>
      </c>
      <c r="K144" s="19" t="s">
        <v>28</v>
      </c>
      <c r="L144" s="19" t="s">
        <v>3</v>
      </c>
      <c r="M144" s="168" t="s">
        <v>83</v>
      </c>
      <c r="N144" s="19" t="s">
        <v>28</v>
      </c>
      <c r="O144" s="19" t="s">
        <v>3</v>
      </c>
      <c r="P144" s="19" t="s">
        <v>28</v>
      </c>
      <c r="Q144" s="19" t="s">
        <v>3</v>
      </c>
      <c r="R144" s="168" t="s">
        <v>83</v>
      </c>
      <c r="S144" s="178" t="s">
        <v>83</v>
      </c>
      <c r="T144" s="178" t="s">
        <v>83</v>
      </c>
      <c r="U144" s="178" t="s">
        <v>83</v>
      </c>
      <c r="V144" s="163" t="s">
        <v>73</v>
      </c>
      <c r="W144" s="17" t="s">
        <v>74</v>
      </c>
      <c r="X144" s="17" t="s">
        <v>75</v>
      </c>
      <c r="Y144" s="17" t="s">
        <v>76</v>
      </c>
      <c r="Z144" s="17" t="s">
        <v>6</v>
      </c>
      <c r="AA144" s="84" t="s">
        <v>978</v>
      </c>
      <c r="AB144" s="19" t="s">
        <v>124</v>
      </c>
      <c r="AC144" s="17" t="s">
        <v>177</v>
      </c>
      <c r="AD144" s="159" t="s">
        <v>3</v>
      </c>
      <c r="AE144" s="159" t="s">
        <v>3</v>
      </c>
      <c r="AF144" s="17" t="s">
        <v>83</v>
      </c>
    </row>
    <row r="145" spans="1:32" ht="89.25" hidden="1" x14ac:dyDescent="0.2">
      <c r="A145" s="22" t="s">
        <v>67</v>
      </c>
      <c r="B145" s="21" t="s">
        <v>235</v>
      </c>
      <c r="C145" s="16" t="s">
        <v>243</v>
      </c>
      <c r="D145" s="16" t="s">
        <v>258</v>
      </c>
      <c r="E145" s="17" t="s">
        <v>259</v>
      </c>
      <c r="F145" s="17" t="s">
        <v>39</v>
      </c>
      <c r="G145" s="17" t="s">
        <v>11</v>
      </c>
      <c r="H145" s="33" t="s">
        <v>610</v>
      </c>
      <c r="I145" s="157">
        <v>45853</v>
      </c>
      <c r="J145" s="158">
        <v>46023</v>
      </c>
      <c r="K145" s="19" t="s">
        <v>28</v>
      </c>
      <c r="L145" s="19" t="s">
        <v>3</v>
      </c>
      <c r="M145" s="168" t="s">
        <v>83</v>
      </c>
      <c r="N145" s="19" t="s">
        <v>28</v>
      </c>
      <c r="O145" s="19" t="s">
        <v>3</v>
      </c>
      <c r="P145" s="19" t="s">
        <v>28</v>
      </c>
      <c r="Q145" s="19" t="s">
        <v>3</v>
      </c>
      <c r="R145" s="168" t="s">
        <v>83</v>
      </c>
      <c r="S145" s="178" t="s">
        <v>83</v>
      </c>
      <c r="T145" s="178" t="s">
        <v>83</v>
      </c>
      <c r="U145" s="178" t="s">
        <v>83</v>
      </c>
      <c r="V145" s="163" t="s">
        <v>73</v>
      </c>
      <c r="W145" s="17" t="s">
        <v>74</v>
      </c>
      <c r="X145" s="17" t="s">
        <v>75</v>
      </c>
      <c r="Y145" s="17" t="s">
        <v>76</v>
      </c>
      <c r="Z145" s="17" t="s">
        <v>13</v>
      </c>
      <c r="AA145" s="84" t="s">
        <v>977</v>
      </c>
      <c r="AB145" s="19" t="s">
        <v>92</v>
      </c>
      <c r="AC145" s="17" t="s">
        <v>177</v>
      </c>
      <c r="AD145" s="159" t="s">
        <v>3</v>
      </c>
      <c r="AE145" s="159" t="s">
        <v>3</v>
      </c>
      <c r="AF145" s="17" t="s">
        <v>83</v>
      </c>
    </row>
    <row r="146" spans="1:32" ht="153" hidden="1" x14ac:dyDescent="0.2">
      <c r="A146" s="22" t="s">
        <v>67</v>
      </c>
      <c r="B146" s="21" t="s">
        <v>235</v>
      </c>
      <c r="C146" s="16" t="s">
        <v>182</v>
      </c>
      <c r="D146" s="16" t="s">
        <v>260</v>
      </c>
      <c r="E146" s="17" t="s">
        <v>261</v>
      </c>
      <c r="F146" s="17" t="s">
        <v>39</v>
      </c>
      <c r="G146" s="17" t="s">
        <v>11</v>
      </c>
      <c r="H146" s="33" t="s">
        <v>610</v>
      </c>
      <c r="I146" s="48">
        <v>46024</v>
      </c>
      <c r="J146" s="158">
        <v>46023</v>
      </c>
      <c r="K146" s="19" t="s">
        <v>28</v>
      </c>
      <c r="L146" s="19" t="s">
        <v>3</v>
      </c>
      <c r="M146" s="179">
        <v>436552</v>
      </c>
      <c r="N146" s="19" t="s">
        <v>28</v>
      </c>
      <c r="O146" s="19" t="s">
        <v>3</v>
      </c>
      <c r="P146" s="19" t="s">
        <v>28</v>
      </c>
      <c r="Q146" s="19"/>
      <c r="R146" s="179">
        <v>79409</v>
      </c>
      <c r="S146" s="162">
        <v>1.2999999999999999E-2</v>
      </c>
      <c r="T146" s="162">
        <v>1.2999999999999999E-2</v>
      </c>
      <c r="U146" s="178" t="s">
        <v>3</v>
      </c>
      <c r="V146" s="163" t="s">
        <v>3</v>
      </c>
      <c r="W146" s="17" t="s">
        <v>185</v>
      </c>
      <c r="X146" s="17" t="s">
        <v>186</v>
      </c>
      <c r="Y146" s="17" t="s">
        <v>76</v>
      </c>
      <c r="Z146" s="17" t="s">
        <v>6</v>
      </c>
      <c r="AA146" s="17" t="s">
        <v>262</v>
      </c>
      <c r="AB146" s="33" t="s">
        <v>263</v>
      </c>
      <c r="AC146" s="17" t="s">
        <v>177</v>
      </c>
      <c r="AD146" s="159" t="s">
        <v>3</v>
      </c>
      <c r="AE146" s="159" t="s">
        <v>3</v>
      </c>
      <c r="AF146" s="17" t="s">
        <v>189</v>
      </c>
    </row>
    <row r="147" spans="1:32" ht="114.75" hidden="1" x14ac:dyDescent="0.2">
      <c r="A147" s="22" t="s">
        <v>67</v>
      </c>
      <c r="B147" s="21" t="s">
        <v>235</v>
      </c>
      <c r="C147" s="16" t="s">
        <v>190</v>
      </c>
      <c r="D147" s="16" t="s">
        <v>260</v>
      </c>
      <c r="E147" s="17" t="s">
        <v>264</v>
      </c>
      <c r="F147" s="17" t="s">
        <v>39</v>
      </c>
      <c r="G147" s="17" t="s">
        <v>11</v>
      </c>
      <c r="H147" s="33" t="s">
        <v>610</v>
      </c>
      <c r="I147" s="157">
        <v>46024</v>
      </c>
      <c r="J147" s="158">
        <v>46023</v>
      </c>
      <c r="K147" s="19" t="s">
        <v>28</v>
      </c>
      <c r="L147" s="19" t="s">
        <v>3</v>
      </c>
      <c r="M147" s="168" t="s">
        <v>3</v>
      </c>
      <c r="N147" s="19" t="s">
        <v>3</v>
      </c>
      <c r="O147" s="19" t="s">
        <v>3</v>
      </c>
      <c r="P147" s="19" t="s">
        <v>3</v>
      </c>
      <c r="Q147" s="19" t="s">
        <v>3</v>
      </c>
      <c r="R147" s="168" t="s">
        <v>3</v>
      </c>
      <c r="S147" s="162">
        <v>1.2E-2</v>
      </c>
      <c r="T147" s="162">
        <v>1.2E-2</v>
      </c>
      <c r="U147" s="178" t="s">
        <v>3</v>
      </c>
      <c r="V147" s="163" t="s">
        <v>3</v>
      </c>
      <c r="W147" s="17" t="s">
        <v>192</v>
      </c>
      <c r="X147" s="17" t="s">
        <v>265</v>
      </c>
      <c r="Y147" s="17" t="s">
        <v>76</v>
      </c>
      <c r="Z147" s="17" t="s">
        <v>3</v>
      </c>
      <c r="AA147" s="17" t="s">
        <v>3</v>
      </c>
      <c r="AB147" s="61" t="s">
        <v>874</v>
      </c>
      <c r="AC147" s="17" t="s">
        <v>194</v>
      </c>
      <c r="AD147" s="159" t="s">
        <v>3</v>
      </c>
      <c r="AE147" s="159" t="s">
        <v>3</v>
      </c>
      <c r="AF147" s="17" t="s">
        <v>3</v>
      </c>
    </row>
    <row r="148" spans="1:32" s="24" customFormat="1" hidden="1" x14ac:dyDescent="0.2">
      <c r="A148" s="27" t="s">
        <v>67</v>
      </c>
      <c r="B148" s="27" t="s">
        <v>266</v>
      </c>
      <c r="C148" s="27"/>
      <c r="D148" s="27"/>
      <c r="E148" s="27"/>
      <c r="F148" s="27"/>
      <c r="G148" s="27"/>
      <c r="H148" s="27"/>
      <c r="I148" s="27"/>
      <c r="J148" s="155"/>
      <c r="K148" s="27"/>
      <c r="L148" s="27"/>
      <c r="M148" s="155"/>
      <c r="N148" s="27"/>
      <c r="O148" s="27"/>
      <c r="P148" s="27"/>
      <c r="Q148" s="27"/>
      <c r="R148" s="155"/>
      <c r="S148" s="156"/>
      <c r="T148" s="156"/>
      <c r="U148" s="156"/>
      <c r="V148" s="156"/>
      <c r="W148" s="27"/>
      <c r="X148" s="27"/>
      <c r="Y148" s="27"/>
      <c r="Z148" s="27"/>
      <c r="AA148" s="27"/>
      <c r="AB148" s="27"/>
      <c r="AC148" s="27"/>
      <c r="AD148" s="27"/>
      <c r="AE148" s="27"/>
      <c r="AF148" s="27"/>
    </row>
    <row r="149" spans="1:32" ht="229.5" hidden="1" x14ac:dyDescent="0.2">
      <c r="A149" s="22" t="s">
        <v>67</v>
      </c>
      <c r="B149" s="21" t="s">
        <v>267</v>
      </c>
      <c r="C149" s="16" t="s">
        <v>268</v>
      </c>
      <c r="D149" s="16" t="s">
        <v>269</v>
      </c>
      <c r="E149" s="17" t="s">
        <v>270</v>
      </c>
      <c r="F149" s="17" t="s">
        <v>19</v>
      </c>
      <c r="G149" s="17" t="s">
        <v>11</v>
      </c>
      <c r="H149" s="33" t="s">
        <v>610</v>
      </c>
      <c r="I149" s="48">
        <v>46024</v>
      </c>
      <c r="J149" s="158">
        <v>46023</v>
      </c>
      <c r="K149" s="19" t="s">
        <v>28</v>
      </c>
      <c r="L149" s="19" t="s">
        <v>3</v>
      </c>
      <c r="M149" s="179">
        <v>57523</v>
      </c>
      <c r="N149" s="19" t="s">
        <v>28</v>
      </c>
      <c r="O149" s="19" t="s">
        <v>3</v>
      </c>
      <c r="P149" s="19" t="s">
        <v>28</v>
      </c>
      <c r="Q149" s="19" t="s">
        <v>3</v>
      </c>
      <c r="R149" s="179">
        <v>19172</v>
      </c>
      <c r="S149" s="162">
        <v>0.253</v>
      </c>
      <c r="T149" s="162">
        <v>0.1265</v>
      </c>
      <c r="U149" s="162">
        <v>0.1265</v>
      </c>
      <c r="V149" s="163" t="s">
        <v>73</v>
      </c>
      <c r="W149" s="17" t="s">
        <v>74</v>
      </c>
      <c r="X149" s="17" t="s">
        <v>75</v>
      </c>
      <c r="Y149" s="17" t="s">
        <v>76</v>
      </c>
      <c r="Z149" s="17" t="s">
        <v>6</v>
      </c>
      <c r="AA149" s="84" t="s">
        <v>271</v>
      </c>
      <c r="AB149" s="19" t="s">
        <v>124</v>
      </c>
      <c r="AC149" s="17" t="s">
        <v>272</v>
      </c>
      <c r="AD149" s="17" t="s">
        <v>3</v>
      </c>
      <c r="AE149" s="159" t="s">
        <v>3</v>
      </c>
      <c r="AF149" s="17" t="s">
        <v>3</v>
      </c>
    </row>
    <row r="150" spans="1:32" ht="229.5" hidden="1" x14ac:dyDescent="0.2">
      <c r="A150" s="22" t="s">
        <v>67</v>
      </c>
      <c r="B150" s="21" t="s">
        <v>267</v>
      </c>
      <c r="C150" s="16" t="s">
        <v>268</v>
      </c>
      <c r="D150" s="16" t="s">
        <v>273</v>
      </c>
      <c r="E150" s="17" t="s">
        <v>274</v>
      </c>
      <c r="F150" s="17" t="s">
        <v>39</v>
      </c>
      <c r="G150" s="17" t="s">
        <v>11</v>
      </c>
      <c r="H150" s="33" t="s">
        <v>610</v>
      </c>
      <c r="I150" s="48">
        <v>46024</v>
      </c>
      <c r="J150" s="158">
        <v>46023</v>
      </c>
      <c r="K150" s="19" t="s">
        <v>28</v>
      </c>
      <c r="L150" s="19" t="s">
        <v>3</v>
      </c>
      <c r="M150" s="179">
        <v>57523</v>
      </c>
      <c r="N150" s="19" t="s">
        <v>28</v>
      </c>
      <c r="O150" s="19" t="s">
        <v>3</v>
      </c>
      <c r="P150" s="19" t="s">
        <v>28</v>
      </c>
      <c r="Q150" s="19" t="s">
        <v>3</v>
      </c>
      <c r="R150" s="179">
        <v>19172</v>
      </c>
      <c r="S150" s="162">
        <v>0.253</v>
      </c>
      <c r="T150" s="162">
        <v>0.1265</v>
      </c>
      <c r="U150" s="162">
        <v>0.1265</v>
      </c>
      <c r="V150" s="163" t="s">
        <v>73</v>
      </c>
      <c r="W150" s="17" t="s">
        <v>74</v>
      </c>
      <c r="X150" s="17" t="s">
        <v>75</v>
      </c>
      <c r="Y150" s="17" t="s">
        <v>76</v>
      </c>
      <c r="Z150" s="17" t="s">
        <v>6</v>
      </c>
      <c r="AA150" s="84" t="s">
        <v>271</v>
      </c>
      <c r="AB150" s="19" t="s">
        <v>124</v>
      </c>
      <c r="AC150" s="17" t="s">
        <v>272</v>
      </c>
      <c r="AD150" s="17" t="s">
        <v>3</v>
      </c>
      <c r="AE150" s="159" t="s">
        <v>3</v>
      </c>
      <c r="AF150" s="17" t="s">
        <v>83</v>
      </c>
    </row>
    <row r="151" spans="1:32" ht="229.5" hidden="1" x14ac:dyDescent="0.2">
      <c r="A151" s="22" t="s">
        <v>67</v>
      </c>
      <c r="B151" s="21" t="s">
        <v>267</v>
      </c>
      <c r="C151" s="16" t="s">
        <v>268</v>
      </c>
      <c r="D151" s="16" t="s">
        <v>275</v>
      </c>
      <c r="E151" s="17" t="s">
        <v>276</v>
      </c>
      <c r="F151" s="17" t="s">
        <v>39</v>
      </c>
      <c r="G151" s="17" t="s">
        <v>11</v>
      </c>
      <c r="H151" s="33" t="s">
        <v>610</v>
      </c>
      <c r="I151" s="48">
        <v>46024</v>
      </c>
      <c r="J151" s="158">
        <v>46023</v>
      </c>
      <c r="K151" s="19" t="s">
        <v>28</v>
      </c>
      <c r="L151" s="19" t="s">
        <v>3</v>
      </c>
      <c r="M151" s="180" t="s">
        <v>112</v>
      </c>
      <c r="N151" s="19" t="s">
        <v>28</v>
      </c>
      <c r="O151" s="19" t="s">
        <v>3</v>
      </c>
      <c r="P151" s="19" t="s">
        <v>28</v>
      </c>
      <c r="Q151" s="19" t="s">
        <v>3</v>
      </c>
      <c r="R151" s="179">
        <v>57523</v>
      </c>
      <c r="S151" s="178" t="s">
        <v>83</v>
      </c>
      <c r="T151" s="178" t="s">
        <v>83</v>
      </c>
      <c r="U151" s="178" t="s">
        <v>83</v>
      </c>
      <c r="V151" s="163" t="s">
        <v>73</v>
      </c>
      <c r="W151" s="17" t="s">
        <v>74</v>
      </c>
      <c r="X151" s="17" t="s">
        <v>75</v>
      </c>
      <c r="Y151" s="17" t="s">
        <v>76</v>
      </c>
      <c r="Z151" s="17" t="s">
        <v>6</v>
      </c>
      <c r="AA151" s="84" t="s">
        <v>271</v>
      </c>
      <c r="AB151" s="19" t="s">
        <v>124</v>
      </c>
      <c r="AC151" s="17" t="s">
        <v>272</v>
      </c>
      <c r="AD151" s="17" t="s">
        <v>3</v>
      </c>
      <c r="AE151" s="159" t="s">
        <v>3</v>
      </c>
      <c r="AF151" s="17" t="s">
        <v>3</v>
      </c>
    </row>
    <row r="152" spans="1:32" s="24" customFormat="1" hidden="1" x14ac:dyDescent="0.2">
      <c r="A152" s="27" t="s">
        <v>67</v>
      </c>
      <c r="B152" s="27" t="s">
        <v>277</v>
      </c>
      <c r="C152" s="27"/>
      <c r="D152" s="27"/>
      <c r="E152" s="27"/>
      <c r="F152" s="27"/>
      <c r="G152" s="27"/>
      <c r="H152" s="27"/>
      <c r="I152" s="155"/>
      <c r="J152" s="155"/>
      <c r="K152" s="27"/>
      <c r="L152" s="27"/>
      <c r="M152" s="155"/>
      <c r="N152" s="27"/>
      <c r="O152" s="27"/>
      <c r="P152" s="27"/>
      <c r="Q152" s="27"/>
      <c r="R152" s="155"/>
      <c r="S152" s="156"/>
      <c r="T152" s="156"/>
      <c r="U152" s="156"/>
      <c r="V152" s="156"/>
      <c r="W152" s="27"/>
      <c r="X152" s="27"/>
      <c r="Y152" s="27"/>
      <c r="Z152" s="27"/>
      <c r="AA152" s="27"/>
      <c r="AB152" s="27"/>
      <c r="AC152" s="27"/>
      <c r="AD152" s="27"/>
      <c r="AE152" s="27"/>
      <c r="AF152" s="27"/>
    </row>
    <row r="153" spans="1:32" ht="89.25" hidden="1" x14ac:dyDescent="0.2">
      <c r="A153" s="22" t="s">
        <v>67</v>
      </c>
      <c r="B153" s="21" t="s">
        <v>278</v>
      </c>
      <c r="C153" s="16" t="s">
        <v>240</v>
      </c>
      <c r="D153" s="16" t="s">
        <v>279</v>
      </c>
      <c r="E153" s="17" t="s">
        <v>280</v>
      </c>
      <c r="F153" s="17" t="s">
        <v>39</v>
      </c>
      <c r="G153" s="17" t="s">
        <v>11</v>
      </c>
      <c r="H153" s="33" t="s">
        <v>610</v>
      </c>
      <c r="I153" s="157">
        <v>45853</v>
      </c>
      <c r="J153" s="158">
        <v>46023</v>
      </c>
      <c r="K153" s="19" t="s">
        <v>28</v>
      </c>
      <c r="L153" s="19" t="s">
        <v>3</v>
      </c>
      <c r="M153" s="168" t="s">
        <v>83</v>
      </c>
      <c r="N153" s="19" t="s">
        <v>28</v>
      </c>
      <c r="O153" s="19" t="s">
        <v>3</v>
      </c>
      <c r="P153" s="19" t="s">
        <v>28</v>
      </c>
      <c r="Q153" s="19" t="s">
        <v>3</v>
      </c>
      <c r="R153" s="168" t="s">
        <v>83</v>
      </c>
      <c r="S153" s="178" t="s">
        <v>83</v>
      </c>
      <c r="T153" s="178" t="s">
        <v>83</v>
      </c>
      <c r="U153" s="178" t="s">
        <v>83</v>
      </c>
      <c r="V153" s="163" t="s">
        <v>73</v>
      </c>
      <c r="W153" s="17" t="s">
        <v>74</v>
      </c>
      <c r="X153" s="17" t="s">
        <v>75</v>
      </c>
      <c r="Y153" s="17" t="s">
        <v>76</v>
      </c>
      <c r="Z153" s="17" t="s">
        <v>6</v>
      </c>
      <c r="AA153" s="84" t="s">
        <v>978</v>
      </c>
      <c r="AB153" s="19" t="s">
        <v>124</v>
      </c>
      <c r="AC153" s="17" t="s">
        <v>177</v>
      </c>
      <c r="AD153" s="159" t="s">
        <v>3</v>
      </c>
      <c r="AE153" s="159" t="s">
        <v>3</v>
      </c>
      <c r="AF153" s="17" t="s">
        <v>83</v>
      </c>
    </row>
    <row r="154" spans="1:32" ht="89.25" hidden="1" x14ac:dyDescent="0.2">
      <c r="A154" s="22" t="s">
        <v>67</v>
      </c>
      <c r="B154" s="21" t="s">
        <v>278</v>
      </c>
      <c r="C154" s="16" t="s">
        <v>243</v>
      </c>
      <c r="D154" s="16" t="s">
        <v>281</v>
      </c>
      <c r="E154" s="17" t="s">
        <v>282</v>
      </c>
      <c r="F154" s="17" t="s">
        <v>39</v>
      </c>
      <c r="G154" s="17" t="s">
        <v>11</v>
      </c>
      <c r="H154" s="33" t="s">
        <v>610</v>
      </c>
      <c r="I154" s="157">
        <v>45853</v>
      </c>
      <c r="J154" s="158">
        <v>46023</v>
      </c>
      <c r="K154" s="19" t="s">
        <v>28</v>
      </c>
      <c r="L154" s="19" t="s">
        <v>3</v>
      </c>
      <c r="M154" s="168" t="s">
        <v>83</v>
      </c>
      <c r="N154" s="19" t="s">
        <v>28</v>
      </c>
      <c r="O154" s="19" t="s">
        <v>3</v>
      </c>
      <c r="P154" s="19" t="s">
        <v>28</v>
      </c>
      <c r="Q154" s="19" t="s">
        <v>3</v>
      </c>
      <c r="R154" s="168" t="s">
        <v>83</v>
      </c>
      <c r="S154" s="178" t="s">
        <v>83</v>
      </c>
      <c r="T154" s="178" t="s">
        <v>83</v>
      </c>
      <c r="U154" s="178" t="s">
        <v>83</v>
      </c>
      <c r="V154" s="163" t="s">
        <v>73</v>
      </c>
      <c r="W154" s="17" t="s">
        <v>74</v>
      </c>
      <c r="X154" s="17" t="s">
        <v>75</v>
      </c>
      <c r="Y154" s="17" t="s">
        <v>76</v>
      </c>
      <c r="Z154" s="17" t="s">
        <v>13</v>
      </c>
      <c r="AA154" s="84" t="s">
        <v>977</v>
      </c>
      <c r="AB154" s="19" t="s">
        <v>92</v>
      </c>
      <c r="AC154" s="17" t="s">
        <v>177</v>
      </c>
      <c r="AD154" s="159" t="s">
        <v>3</v>
      </c>
      <c r="AE154" s="159" t="s">
        <v>3</v>
      </c>
      <c r="AF154" s="17" t="s">
        <v>83</v>
      </c>
    </row>
    <row r="155" spans="1:32" s="24" customFormat="1" hidden="1" x14ac:dyDescent="0.2">
      <c r="A155" s="27" t="s">
        <v>67</v>
      </c>
      <c r="B155" s="27" t="s">
        <v>980</v>
      </c>
      <c r="C155" s="27"/>
      <c r="D155" s="27"/>
      <c r="E155" s="27"/>
      <c r="F155" s="27"/>
      <c r="G155" s="27"/>
      <c r="H155" s="27"/>
      <c r="I155" s="155"/>
      <c r="J155" s="155"/>
      <c r="K155" s="27"/>
      <c r="L155" s="27"/>
      <c r="M155" s="155"/>
      <c r="N155" s="27"/>
      <c r="O155" s="27"/>
      <c r="P155" s="27"/>
      <c r="Q155" s="27"/>
      <c r="R155" s="155"/>
      <c r="S155" s="156"/>
      <c r="T155" s="156"/>
      <c r="U155" s="156"/>
      <c r="V155" s="156"/>
      <c r="W155" s="27"/>
      <c r="X155" s="27"/>
      <c r="Y155" s="27"/>
      <c r="Z155" s="27"/>
      <c r="AA155" s="27"/>
      <c r="AB155" s="27"/>
      <c r="AC155" s="27"/>
      <c r="AD155" s="27"/>
      <c r="AE155" s="27"/>
      <c r="AF155" s="27"/>
    </row>
    <row r="156" spans="1:32" ht="153" hidden="1" x14ac:dyDescent="0.2">
      <c r="A156" s="22" t="s">
        <v>67</v>
      </c>
      <c r="B156" s="21" t="s">
        <v>283</v>
      </c>
      <c r="C156" s="16" t="s">
        <v>182</v>
      </c>
      <c r="D156" s="16" t="s">
        <v>284</v>
      </c>
      <c r="E156" s="17" t="s">
        <v>285</v>
      </c>
      <c r="F156" s="17" t="s">
        <v>39</v>
      </c>
      <c r="G156" s="17" t="s">
        <v>11</v>
      </c>
      <c r="H156" s="33" t="s">
        <v>610</v>
      </c>
      <c r="I156" s="48">
        <v>46024</v>
      </c>
      <c r="J156" s="158">
        <v>46023</v>
      </c>
      <c r="K156" s="19" t="s">
        <v>28</v>
      </c>
      <c r="L156" s="19" t="s">
        <v>3</v>
      </c>
      <c r="M156" s="179">
        <v>436552</v>
      </c>
      <c r="N156" s="19" t="s">
        <v>28</v>
      </c>
      <c r="O156" s="19" t="s">
        <v>3</v>
      </c>
      <c r="P156" s="19" t="s">
        <v>28</v>
      </c>
      <c r="Q156" s="19"/>
      <c r="R156" s="179">
        <v>79409</v>
      </c>
      <c r="S156" s="162">
        <v>1.2999999999999999E-2</v>
      </c>
      <c r="T156" s="162">
        <v>1.2999999999999999E-2</v>
      </c>
      <c r="U156" s="178" t="s">
        <v>3</v>
      </c>
      <c r="V156" s="163" t="s">
        <v>3</v>
      </c>
      <c r="W156" s="17" t="s">
        <v>185</v>
      </c>
      <c r="X156" s="17" t="s">
        <v>186</v>
      </c>
      <c r="Y156" s="17" t="s">
        <v>76</v>
      </c>
      <c r="Z156" s="17" t="s">
        <v>6</v>
      </c>
      <c r="AA156" s="17" t="s">
        <v>262</v>
      </c>
      <c r="AB156" s="33" t="s">
        <v>263</v>
      </c>
      <c r="AC156" s="17" t="s">
        <v>177</v>
      </c>
      <c r="AD156" s="159" t="s">
        <v>3</v>
      </c>
      <c r="AE156" s="159" t="s">
        <v>3</v>
      </c>
      <c r="AF156" s="17" t="s">
        <v>189</v>
      </c>
    </row>
    <row r="157" spans="1:32" ht="153" hidden="1" x14ac:dyDescent="0.2">
      <c r="A157" s="22" t="s">
        <v>67</v>
      </c>
      <c r="B157" s="21" t="s">
        <v>283</v>
      </c>
      <c r="C157" s="16" t="s">
        <v>182</v>
      </c>
      <c r="D157" s="16" t="s">
        <v>286</v>
      </c>
      <c r="E157" s="17" t="s">
        <v>285</v>
      </c>
      <c r="F157" s="17" t="s">
        <v>39</v>
      </c>
      <c r="G157" s="17" t="s">
        <v>11</v>
      </c>
      <c r="H157" s="33" t="s">
        <v>610</v>
      </c>
      <c r="I157" s="48">
        <v>46024</v>
      </c>
      <c r="J157" s="158">
        <v>46023</v>
      </c>
      <c r="K157" s="19" t="s">
        <v>28</v>
      </c>
      <c r="L157" s="19" t="s">
        <v>3</v>
      </c>
      <c r="M157" s="179">
        <v>436552</v>
      </c>
      <c r="N157" s="19" t="s">
        <v>28</v>
      </c>
      <c r="O157" s="19" t="s">
        <v>3</v>
      </c>
      <c r="P157" s="19" t="s">
        <v>28</v>
      </c>
      <c r="Q157" s="19"/>
      <c r="R157" s="179">
        <v>79409</v>
      </c>
      <c r="S157" s="162">
        <v>1.2999999999999999E-2</v>
      </c>
      <c r="T157" s="162">
        <v>1.2999999999999999E-2</v>
      </c>
      <c r="U157" s="178" t="s">
        <v>3</v>
      </c>
      <c r="V157" s="163" t="s">
        <v>3</v>
      </c>
      <c r="W157" s="17" t="s">
        <v>185</v>
      </c>
      <c r="X157" s="17" t="s">
        <v>186</v>
      </c>
      <c r="Y157" s="17" t="s">
        <v>76</v>
      </c>
      <c r="Z157" s="17" t="s">
        <v>6</v>
      </c>
      <c r="AA157" s="17" t="s">
        <v>262</v>
      </c>
      <c r="AB157" s="33" t="s">
        <v>263</v>
      </c>
      <c r="AC157" s="17" t="s">
        <v>177</v>
      </c>
      <c r="AD157" s="159" t="s">
        <v>3</v>
      </c>
      <c r="AE157" s="159" t="s">
        <v>3</v>
      </c>
      <c r="AF157" s="17" t="s">
        <v>189</v>
      </c>
    </row>
    <row r="158" spans="1:32" ht="153" hidden="1" x14ac:dyDescent="0.2">
      <c r="A158" s="22" t="s">
        <v>67</v>
      </c>
      <c r="B158" s="21" t="s">
        <v>283</v>
      </c>
      <c r="C158" s="16" t="s">
        <v>182</v>
      </c>
      <c r="D158" s="16" t="s">
        <v>287</v>
      </c>
      <c r="E158" s="17" t="s">
        <v>288</v>
      </c>
      <c r="F158" s="17" t="s">
        <v>39</v>
      </c>
      <c r="G158" s="17" t="s">
        <v>11</v>
      </c>
      <c r="H158" s="33" t="s">
        <v>610</v>
      </c>
      <c r="I158" s="48">
        <v>46024</v>
      </c>
      <c r="J158" s="158">
        <v>46023</v>
      </c>
      <c r="K158" s="19" t="s">
        <v>28</v>
      </c>
      <c r="L158" s="19" t="s">
        <v>3</v>
      </c>
      <c r="M158" s="179">
        <v>436552</v>
      </c>
      <c r="N158" s="19" t="s">
        <v>28</v>
      </c>
      <c r="O158" s="19" t="s">
        <v>3</v>
      </c>
      <c r="P158" s="19" t="s">
        <v>28</v>
      </c>
      <c r="Q158" s="19"/>
      <c r="R158" s="179">
        <v>79409</v>
      </c>
      <c r="S158" s="162">
        <v>1.2999999999999999E-2</v>
      </c>
      <c r="T158" s="162">
        <v>1.2999999999999999E-2</v>
      </c>
      <c r="U158" s="178" t="s">
        <v>3</v>
      </c>
      <c r="V158" s="163" t="s">
        <v>3</v>
      </c>
      <c r="W158" s="17" t="s">
        <v>185</v>
      </c>
      <c r="X158" s="17" t="s">
        <v>186</v>
      </c>
      <c r="Y158" s="17" t="s">
        <v>76</v>
      </c>
      <c r="Z158" s="17" t="s">
        <v>13</v>
      </c>
      <c r="AA158" s="17" t="s">
        <v>187</v>
      </c>
      <c r="AB158" s="33" t="s">
        <v>289</v>
      </c>
      <c r="AC158" s="17" t="s">
        <v>177</v>
      </c>
      <c r="AD158" s="159" t="s">
        <v>3</v>
      </c>
      <c r="AE158" s="159" t="s">
        <v>3</v>
      </c>
      <c r="AF158" s="17" t="s">
        <v>189</v>
      </c>
    </row>
    <row r="159" spans="1:32" ht="114.75" hidden="1" x14ac:dyDescent="0.2">
      <c r="A159" s="22" t="s">
        <v>67</v>
      </c>
      <c r="B159" s="21" t="s">
        <v>290</v>
      </c>
      <c r="C159" s="16" t="s">
        <v>190</v>
      </c>
      <c r="D159" s="16" t="s">
        <v>291</v>
      </c>
      <c r="E159" s="17" t="s">
        <v>292</v>
      </c>
      <c r="F159" s="17" t="s">
        <v>39</v>
      </c>
      <c r="G159" s="17" t="s">
        <v>11</v>
      </c>
      <c r="H159" s="33" t="s">
        <v>610</v>
      </c>
      <c r="I159" s="157">
        <v>46024</v>
      </c>
      <c r="J159" s="158">
        <v>46023</v>
      </c>
      <c r="K159" s="19" t="s">
        <v>28</v>
      </c>
      <c r="L159" s="19" t="s">
        <v>3</v>
      </c>
      <c r="M159" s="168" t="s">
        <v>3</v>
      </c>
      <c r="N159" s="19" t="s">
        <v>3</v>
      </c>
      <c r="O159" s="19" t="s">
        <v>3</v>
      </c>
      <c r="P159" s="19" t="s">
        <v>3</v>
      </c>
      <c r="Q159" s="19"/>
      <c r="R159" s="168" t="s">
        <v>3</v>
      </c>
      <c r="S159" s="162">
        <v>1.2E-2</v>
      </c>
      <c r="T159" s="162">
        <v>1.2E-2</v>
      </c>
      <c r="U159" s="178" t="s">
        <v>3</v>
      </c>
      <c r="V159" s="163" t="s">
        <v>3</v>
      </c>
      <c r="W159" s="17" t="s">
        <v>192</v>
      </c>
      <c r="X159" s="17" t="s">
        <v>265</v>
      </c>
      <c r="Y159" s="17" t="s">
        <v>76</v>
      </c>
      <c r="Z159" s="17" t="s">
        <v>3</v>
      </c>
      <c r="AA159" s="17" t="s">
        <v>3</v>
      </c>
      <c r="AB159" s="61" t="s">
        <v>874</v>
      </c>
      <c r="AC159" s="17" t="s">
        <v>194</v>
      </c>
      <c r="AD159" s="159" t="s">
        <v>3</v>
      </c>
      <c r="AE159" s="159" t="s">
        <v>3</v>
      </c>
      <c r="AF159" s="17" t="s">
        <v>3</v>
      </c>
    </row>
    <row r="160" spans="1:32" ht="114.75" hidden="1" x14ac:dyDescent="0.2">
      <c r="A160" s="22" t="s">
        <v>67</v>
      </c>
      <c r="B160" s="21" t="s">
        <v>283</v>
      </c>
      <c r="C160" s="16" t="s">
        <v>190</v>
      </c>
      <c r="D160" s="16" t="s">
        <v>293</v>
      </c>
      <c r="E160" s="17" t="s">
        <v>292</v>
      </c>
      <c r="F160" s="17" t="s">
        <v>39</v>
      </c>
      <c r="G160" s="17" t="s">
        <v>11</v>
      </c>
      <c r="H160" s="33" t="s">
        <v>610</v>
      </c>
      <c r="I160" s="157">
        <v>46024</v>
      </c>
      <c r="J160" s="158">
        <v>46023</v>
      </c>
      <c r="K160" s="19" t="s">
        <v>28</v>
      </c>
      <c r="L160" s="19" t="s">
        <v>3</v>
      </c>
      <c r="M160" s="168" t="s">
        <v>3</v>
      </c>
      <c r="N160" s="19" t="s">
        <v>3</v>
      </c>
      <c r="O160" s="19" t="s">
        <v>3</v>
      </c>
      <c r="P160" s="19" t="s">
        <v>3</v>
      </c>
      <c r="Q160" s="19"/>
      <c r="R160" s="168" t="s">
        <v>3</v>
      </c>
      <c r="S160" s="162">
        <v>1.2E-2</v>
      </c>
      <c r="T160" s="162">
        <v>1.2E-2</v>
      </c>
      <c r="U160" s="178" t="s">
        <v>3</v>
      </c>
      <c r="V160" s="163" t="s">
        <v>3</v>
      </c>
      <c r="W160" s="17" t="s">
        <v>192</v>
      </c>
      <c r="X160" s="17" t="s">
        <v>265</v>
      </c>
      <c r="Y160" s="17" t="s">
        <v>76</v>
      </c>
      <c r="Z160" s="17" t="s">
        <v>3</v>
      </c>
      <c r="AA160" s="17" t="s">
        <v>3</v>
      </c>
      <c r="AB160" s="61" t="s">
        <v>874</v>
      </c>
      <c r="AC160" s="17" t="s">
        <v>194</v>
      </c>
      <c r="AD160" s="159" t="s">
        <v>3</v>
      </c>
      <c r="AE160" s="159" t="s">
        <v>3</v>
      </c>
      <c r="AF160" s="17" t="s">
        <v>3</v>
      </c>
    </row>
    <row r="161" spans="1:32" ht="89.25" hidden="1" x14ac:dyDescent="0.2">
      <c r="A161" s="22" t="s">
        <v>67</v>
      </c>
      <c r="B161" s="21" t="s">
        <v>283</v>
      </c>
      <c r="C161" s="16" t="s">
        <v>294</v>
      </c>
      <c r="D161" s="16" t="s">
        <v>295</v>
      </c>
      <c r="E161" s="17" t="s">
        <v>296</v>
      </c>
      <c r="F161" s="17" t="s">
        <v>38</v>
      </c>
      <c r="G161" s="17" t="s">
        <v>11</v>
      </c>
      <c r="H161" s="33" t="s">
        <v>610</v>
      </c>
      <c r="I161" s="157">
        <v>45853</v>
      </c>
      <c r="J161" s="158">
        <v>46023</v>
      </c>
      <c r="K161" s="19" t="s">
        <v>28</v>
      </c>
      <c r="L161" s="19" t="s">
        <v>3</v>
      </c>
      <c r="M161" s="168" t="s">
        <v>297</v>
      </c>
      <c r="N161" s="19" t="s">
        <v>28</v>
      </c>
      <c r="O161" s="19" t="s">
        <v>3</v>
      </c>
      <c r="P161" s="19" t="s">
        <v>28</v>
      </c>
      <c r="Q161" s="19"/>
      <c r="R161" s="168" t="s">
        <v>297</v>
      </c>
      <c r="S161" s="178" t="s">
        <v>298</v>
      </c>
      <c r="T161" s="178">
        <v>0</v>
      </c>
      <c r="U161" s="178" t="s">
        <v>298</v>
      </c>
      <c r="V161" s="163" t="s">
        <v>73</v>
      </c>
      <c r="W161" s="17" t="s">
        <v>192</v>
      </c>
      <c r="X161" s="17" t="s">
        <v>299</v>
      </c>
      <c r="Y161" s="17" t="s">
        <v>76</v>
      </c>
      <c r="Z161" s="17" t="s">
        <v>6</v>
      </c>
      <c r="AA161" s="17" t="s">
        <v>262</v>
      </c>
      <c r="AB161" s="19" t="s">
        <v>297</v>
      </c>
      <c r="AC161" s="17" t="s">
        <v>297</v>
      </c>
      <c r="AD161" s="159" t="s">
        <v>3</v>
      </c>
      <c r="AE161" s="159" t="s">
        <v>3</v>
      </c>
      <c r="AF161" s="17" t="s">
        <v>189</v>
      </c>
    </row>
    <row r="162" spans="1:32" ht="89.25" hidden="1" x14ac:dyDescent="0.2">
      <c r="A162" s="22" t="s">
        <v>67</v>
      </c>
      <c r="B162" s="21" t="s">
        <v>283</v>
      </c>
      <c r="C162" s="16" t="s">
        <v>294</v>
      </c>
      <c r="D162" s="16" t="s">
        <v>300</v>
      </c>
      <c r="E162" s="17" t="s">
        <v>301</v>
      </c>
      <c r="F162" s="17" t="s">
        <v>38</v>
      </c>
      <c r="G162" s="17" t="s">
        <v>11</v>
      </c>
      <c r="H162" s="33" t="s">
        <v>610</v>
      </c>
      <c r="I162" s="157">
        <v>45853</v>
      </c>
      <c r="J162" s="158">
        <v>46023</v>
      </c>
      <c r="K162" s="19" t="s">
        <v>28</v>
      </c>
      <c r="L162" s="19" t="s">
        <v>3</v>
      </c>
      <c r="M162" s="168" t="s">
        <v>297</v>
      </c>
      <c r="N162" s="19" t="s">
        <v>28</v>
      </c>
      <c r="O162" s="19" t="s">
        <v>3</v>
      </c>
      <c r="P162" s="19" t="s">
        <v>28</v>
      </c>
      <c r="Q162" s="19"/>
      <c r="R162" s="168" t="s">
        <v>297</v>
      </c>
      <c r="S162" s="178" t="s">
        <v>298</v>
      </c>
      <c r="T162" s="178">
        <v>0</v>
      </c>
      <c r="U162" s="178" t="s">
        <v>298</v>
      </c>
      <c r="V162" s="163" t="s">
        <v>73</v>
      </c>
      <c r="W162" s="17" t="s">
        <v>192</v>
      </c>
      <c r="X162" s="17" t="s">
        <v>299</v>
      </c>
      <c r="Y162" s="17" t="s">
        <v>76</v>
      </c>
      <c r="Z162" s="17" t="s">
        <v>6</v>
      </c>
      <c r="AA162" s="17" t="s">
        <v>262</v>
      </c>
      <c r="AB162" s="19" t="s">
        <v>297</v>
      </c>
      <c r="AC162" s="17" t="s">
        <v>297</v>
      </c>
      <c r="AD162" s="159" t="s">
        <v>3</v>
      </c>
      <c r="AE162" s="159" t="s">
        <v>3</v>
      </c>
      <c r="AF162" s="17" t="s">
        <v>189</v>
      </c>
    </row>
    <row r="163" spans="1:32" ht="89.25" hidden="1" x14ac:dyDescent="0.2">
      <c r="A163" s="22" t="s">
        <v>67</v>
      </c>
      <c r="B163" s="21" t="s">
        <v>283</v>
      </c>
      <c r="C163" s="16" t="s">
        <v>294</v>
      </c>
      <c r="D163" s="16" t="s">
        <v>302</v>
      </c>
      <c r="E163" s="17" t="s">
        <v>303</v>
      </c>
      <c r="F163" s="17" t="s">
        <v>38</v>
      </c>
      <c r="G163" s="17" t="s">
        <v>11</v>
      </c>
      <c r="H163" s="33" t="s">
        <v>610</v>
      </c>
      <c r="I163" s="157">
        <v>45853</v>
      </c>
      <c r="J163" s="158">
        <v>46023</v>
      </c>
      <c r="K163" s="19" t="s">
        <v>28</v>
      </c>
      <c r="L163" s="19" t="s">
        <v>3</v>
      </c>
      <c r="M163" s="168" t="s">
        <v>297</v>
      </c>
      <c r="N163" s="19" t="s">
        <v>28</v>
      </c>
      <c r="O163" s="19" t="s">
        <v>3</v>
      </c>
      <c r="P163" s="19" t="s">
        <v>28</v>
      </c>
      <c r="Q163" s="19"/>
      <c r="R163" s="168" t="s">
        <v>297</v>
      </c>
      <c r="S163" s="178" t="s">
        <v>298</v>
      </c>
      <c r="T163" s="178">
        <v>0</v>
      </c>
      <c r="U163" s="178" t="s">
        <v>298</v>
      </c>
      <c r="V163" s="163" t="s">
        <v>73</v>
      </c>
      <c r="W163" s="17" t="s">
        <v>192</v>
      </c>
      <c r="X163" s="17" t="s">
        <v>299</v>
      </c>
      <c r="Y163" s="17" t="s">
        <v>76</v>
      </c>
      <c r="Z163" s="17" t="s">
        <v>13</v>
      </c>
      <c r="AA163" s="17" t="s">
        <v>187</v>
      </c>
      <c r="AB163" s="19" t="s">
        <v>297</v>
      </c>
      <c r="AC163" s="17" t="s">
        <v>297</v>
      </c>
      <c r="AD163" s="159" t="s">
        <v>3</v>
      </c>
      <c r="AE163" s="159" t="s">
        <v>3</v>
      </c>
      <c r="AF163" s="17" t="s">
        <v>189</v>
      </c>
    </row>
    <row r="164" spans="1:32" ht="89.25" hidden="1" x14ac:dyDescent="0.2">
      <c r="A164" s="22" t="s">
        <v>67</v>
      </c>
      <c r="B164" s="21" t="s">
        <v>283</v>
      </c>
      <c r="C164" s="16" t="s">
        <v>294</v>
      </c>
      <c r="D164" s="16" t="s">
        <v>304</v>
      </c>
      <c r="E164" s="17" t="s">
        <v>305</v>
      </c>
      <c r="F164" s="17" t="s">
        <v>38</v>
      </c>
      <c r="G164" s="17" t="s">
        <v>11</v>
      </c>
      <c r="H164" s="33" t="s">
        <v>610</v>
      </c>
      <c r="I164" s="157">
        <v>45853</v>
      </c>
      <c r="J164" s="158">
        <v>46023</v>
      </c>
      <c r="K164" s="19" t="s">
        <v>28</v>
      </c>
      <c r="L164" s="19" t="s">
        <v>3</v>
      </c>
      <c r="M164" s="168" t="s">
        <v>297</v>
      </c>
      <c r="N164" s="19" t="s">
        <v>28</v>
      </c>
      <c r="O164" s="19" t="s">
        <v>3</v>
      </c>
      <c r="P164" s="19" t="s">
        <v>28</v>
      </c>
      <c r="Q164" s="19"/>
      <c r="R164" s="168" t="s">
        <v>297</v>
      </c>
      <c r="S164" s="178" t="s">
        <v>298</v>
      </c>
      <c r="T164" s="178">
        <v>0</v>
      </c>
      <c r="U164" s="178" t="s">
        <v>298</v>
      </c>
      <c r="V164" s="163" t="s">
        <v>73</v>
      </c>
      <c r="W164" s="17" t="s">
        <v>192</v>
      </c>
      <c r="X164" s="17" t="s">
        <v>299</v>
      </c>
      <c r="Y164" s="17" t="s">
        <v>76</v>
      </c>
      <c r="Z164" s="17" t="s">
        <v>13</v>
      </c>
      <c r="AA164" s="17" t="s">
        <v>187</v>
      </c>
      <c r="AB164" s="19" t="s">
        <v>297</v>
      </c>
      <c r="AC164" s="17" t="s">
        <v>297</v>
      </c>
      <c r="AD164" s="159" t="s">
        <v>3</v>
      </c>
      <c r="AE164" s="159" t="s">
        <v>3</v>
      </c>
      <c r="AF164" s="17" t="s">
        <v>189</v>
      </c>
    </row>
    <row r="165" spans="1:32" ht="76.5" hidden="1" x14ac:dyDescent="0.2">
      <c r="A165" s="22" t="s">
        <v>67</v>
      </c>
      <c r="B165" s="21" t="s">
        <v>283</v>
      </c>
      <c r="C165" s="16" t="s">
        <v>306</v>
      </c>
      <c r="D165" s="16" t="s">
        <v>307</v>
      </c>
      <c r="E165" s="17" t="s">
        <v>308</v>
      </c>
      <c r="F165" s="17" t="s">
        <v>38</v>
      </c>
      <c r="G165" s="17" t="s">
        <v>11</v>
      </c>
      <c r="H165" s="33" t="s">
        <v>610</v>
      </c>
      <c r="I165" s="48">
        <v>45853</v>
      </c>
      <c r="J165" s="158">
        <v>46023</v>
      </c>
      <c r="K165" s="19" t="s">
        <v>28</v>
      </c>
      <c r="L165" s="19" t="s">
        <v>3</v>
      </c>
      <c r="M165" s="168" t="s">
        <v>3</v>
      </c>
      <c r="N165" s="19" t="s">
        <v>3</v>
      </c>
      <c r="O165" s="19" t="s">
        <v>3</v>
      </c>
      <c r="P165" s="19" t="s">
        <v>3</v>
      </c>
      <c r="Q165" s="19"/>
      <c r="R165" s="168" t="s">
        <v>3</v>
      </c>
      <c r="S165" s="178" t="s">
        <v>309</v>
      </c>
      <c r="T165" s="178" t="s">
        <v>310</v>
      </c>
      <c r="U165" s="178">
        <v>1</v>
      </c>
      <c r="V165" s="163" t="s">
        <v>73</v>
      </c>
      <c r="W165" s="17" t="s">
        <v>311</v>
      </c>
      <c r="X165" s="17" t="s">
        <v>312</v>
      </c>
      <c r="Y165" s="17" t="s">
        <v>3</v>
      </c>
      <c r="Z165" s="17"/>
      <c r="AA165" s="17" t="s">
        <v>3</v>
      </c>
      <c r="AB165" s="19" t="s">
        <v>313</v>
      </c>
      <c r="AC165" s="17" t="s">
        <v>3</v>
      </c>
      <c r="AD165" s="159" t="s">
        <v>3</v>
      </c>
      <c r="AE165" s="159" t="s">
        <v>3</v>
      </c>
      <c r="AF165" s="17" t="s">
        <v>3</v>
      </c>
    </row>
    <row r="166" spans="1:32" ht="76.5" hidden="1" x14ac:dyDescent="0.2">
      <c r="A166" s="22" t="s">
        <v>67</v>
      </c>
      <c r="B166" s="21" t="s">
        <v>283</v>
      </c>
      <c r="C166" s="16" t="s">
        <v>306</v>
      </c>
      <c r="D166" s="16" t="s">
        <v>314</v>
      </c>
      <c r="E166" s="17" t="s">
        <v>315</v>
      </c>
      <c r="F166" s="17" t="s">
        <v>38</v>
      </c>
      <c r="G166" s="17" t="s">
        <v>11</v>
      </c>
      <c r="H166" s="33" t="s">
        <v>610</v>
      </c>
      <c r="I166" s="48">
        <v>45853</v>
      </c>
      <c r="J166" s="158">
        <v>46023</v>
      </c>
      <c r="K166" s="19" t="s">
        <v>28</v>
      </c>
      <c r="L166" s="19" t="s">
        <v>3</v>
      </c>
      <c r="M166" s="168" t="s">
        <v>3</v>
      </c>
      <c r="N166" s="19" t="s">
        <v>3</v>
      </c>
      <c r="O166" s="19" t="s">
        <v>3</v>
      </c>
      <c r="P166" s="19" t="s">
        <v>3</v>
      </c>
      <c r="Q166" s="19"/>
      <c r="R166" s="168" t="s">
        <v>3</v>
      </c>
      <c r="S166" s="178" t="s">
        <v>309</v>
      </c>
      <c r="T166" s="178" t="s">
        <v>310</v>
      </c>
      <c r="U166" s="178">
        <v>1</v>
      </c>
      <c r="V166" s="163" t="s">
        <v>73</v>
      </c>
      <c r="W166" s="17" t="s">
        <v>311</v>
      </c>
      <c r="X166" s="17" t="s">
        <v>312</v>
      </c>
      <c r="Y166" s="17" t="s">
        <v>3</v>
      </c>
      <c r="Z166" s="17"/>
      <c r="AA166" s="17" t="s">
        <v>3</v>
      </c>
      <c r="AB166" s="19" t="s">
        <v>313</v>
      </c>
      <c r="AC166" s="17" t="s">
        <v>3</v>
      </c>
      <c r="AD166" s="159" t="s">
        <v>3</v>
      </c>
      <c r="AE166" s="159" t="s">
        <v>3</v>
      </c>
      <c r="AF166" s="17" t="s">
        <v>3</v>
      </c>
    </row>
    <row r="167" spans="1:32" ht="76.5" hidden="1" x14ac:dyDescent="0.2">
      <c r="A167" s="22" t="s">
        <v>67</v>
      </c>
      <c r="B167" s="21" t="s">
        <v>283</v>
      </c>
      <c r="C167" s="16" t="s">
        <v>306</v>
      </c>
      <c r="D167" s="16" t="s">
        <v>236</v>
      </c>
      <c r="E167" s="17" t="s">
        <v>316</v>
      </c>
      <c r="F167" s="17" t="s">
        <v>38</v>
      </c>
      <c r="G167" s="17" t="s">
        <v>11</v>
      </c>
      <c r="H167" s="33" t="s">
        <v>610</v>
      </c>
      <c r="I167" s="157">
        <v>45853</v>
      </c>
      <c r="J167" s="158">
        <v>46023</v>
      </c>
      <c r="K167" s="19" t="s">
        <v>28</v>
      </c>
      <c r="L167" s="19" t="s">
        <v>3</v>
      </c>
      <c r="M167" s="168" t="s">
        <v>3</v>
      </c>
      <c r="N167" s="19" t="s">
        <v>3</v>
      </c>
      <c r="O167" s="19" t="s">
        <v>3</v>
      </c>
      <c r="P167" s="19" t="s">
        <v>3</v>
      </c>
      <c r="Q167" s="19"/>
      <c r="R167" s="168" t="s">
        <v>3</v>
      </c>
      <c r="S167" s="178" t="s">
        <v>309</v>
      </c>
      <c r="T167" s="178" t="s">
        <v>310</v>
      </c>
      <c r="U167" s="178">
        <v>1</v>
      </c>
      <c r="V167" s="163" t="s">
        <v>73</v>
      </c>
      <c r="W167" s="17" t="s">
        <v>311</v>
      </c>
      <c r="X167" s="17" t="s">
        <v>312</v>
      </c>
      <c r="Y167" s="17" t="s">
        <v>3</v>
      </c>
      <c r="Z167" s="17"/>
      <c r="AA167" s="17" t="s">
        <v>3</v>
      </c>
      <c r="AB167" s="19" t="s">
        <v>313</v>
      </c>
      <c r="AC167" s="17" t="s">
        <v>3</v>
      </c>
      <c r="AD167" s="159" t="s">
        <v>3</v>
      </c>
      <c r="AE167" s="159" t="s">
        <v>3</v>
      </c>
      <c r="AF167" s="17" t="s">
        <v>3</v>
      </c>
    </row>
    <row r="168" spans="1:32" ht="89.25" hidden="1" x14ac:dyDescent="0.2">
      <c r="A168" s="22" t="s">
        <v>67</v>
      </c>
      <c r="B168" s="21" t="s">
        <v>283</v>
      </c>
      <c r="C168" s="16" t="s">
        <v>317</v>
      </c>
      <c r="D168" s="16" t="s">
        <v>236</v>
      </c>
      <c r="E168" s="17" t="s">
        <v>318</v>
      </c>
      <c r="F168" s="17" t="s">
        <v>38</v>
      </c>
      <c r="G168" s="17" t="s">
        <v>11</v>
      </c>
      <c r="H168" s="33" t="s">
        <v>610</v>
      </c>
      <c r="I168" s="157">
        <v>45853</v>
      </c>
      <c r="J168" s="158">
        <v>46023</v>
      </c>
      <c r="K168" s="19" t="s">
        <v>28</v>
      </c>
      <c r="L168" s="19" t="s">
        <v>3</v>
      </c>
      <c r="M168" s="168" t="s">
        <v>3</v>
      </c>
      <c r="N168" s="19" t="s">
        <v>3</v>
      </c>
      <c r="O168" s="19" t="s">
        <v>3</v>
      </c>
      <c r="P168" s="19" t="s">
        <v>3</v>
      </c>
      <c r="Q168" s="19"/>
      <c r="R168" s="168" t="s">
        <v>3</v>
      </c>
      <c r="S168" s="178" t="s">
        <v>309</v>
      </c>
      <c r="T168" s="178" t="s">
        <v>310</v>
      </c>
      <c r="U168" s="178">
        <v>1</v>
      </c>
      <c r="V168" s="163" t="s">
        <v>73</v>
      </c>
      <c r="W168" s="17" t="s">
        <v>319</v>
      </c>
      <c r="X168" s="17" t="s">
        <v>312</v>
      </c>
      <c r="Y168" s="17" t="s">
        <v>3</v>
      </c>
      <c r="Z168" s="17"/>
      <c r="AA168" s="17" t="s">
        <v>3</v>
      </c>
      <c r="AB168" s="19" t="s">
        <v>313</v>
      </c>
      <c r="AC168" s="17" t="s">
        <v>3</v>
      </c>
      <c r="AD168" s="159" t="s">
        <v>3</v>
      </c>
      <c r="AE168" s="159" t="s">
        <v>3</v>
      </c>
      <c r="AF168" s="17" t="s">
        <v>3</v>
      </c>
    </row>
    <row r="169" spans="1:32" ht="153" hidden="1" x14ac:dyDescent="0.2">
      <c r="A169" s="22" t="s">
        <v>67</v>
      </c>
      <c r="B169" s="21" t="s">
        <v>283</v>
      </c>
      <c r="C169" s="16" t="s">
        <v>182</v>
      </c>
      <c r="D169" s="16" t="s">
        <v>320</v>
      </c>
      <c r="E169" s="17" t="s">
        <v>321</v>
      </c>
      <c r="F169" s="17" t="s">
        <v>39</v>
      </c>
      <c r="G169" s="17" t="s">
        <v>11</v>
      </c>
      <c r="H169" s="33" t="s">
        <v>610</v>
      </c>
      <c r="I169" s="48">
        <v>46024</v>
      </c>
      <c r="J169" s="158">
        <v>46023</v>
      </c>
      <c r="K169" s="19" t="s">
        <v>28</v>
      </c>
      <c r="L169" s="19" t="s">
        <v>3</v>
      </c>
      <c r="M169" s="179">
        <v>436552</v>
      </c>
      <c r="N169" s="19" t="s">
        <v>28</v>
      </c>
      <c r="O169" s="19" t="s">
        <v>3</v>
      </c>
      <c r="P169" s="19" t="s">
        <v>28</v>
      </c>
      <c r="Q169" s="19"/>
      <c r="R169" s="179">
        <v>79409</v>
      </c>
      <c r="S169" s="162">
        <v>1.2999999999999999E-2</v>
      </c>
      <c r="T169" s="162">
        <v>1.2999999999999999E-2</v>
      </c>
      <c r="U169" s="178" t="s">
        <v>3</v>
      </c>
      <c r="V169" s="163" t="s">
        <v>3</v>
      </c>
      <c r="W169" s="17" t="s">
        <v>185</v>
      </c>
      <c r="X169" s="17" t="s">
        <v>186</v>
      </c>
      <c r="Y169" s="17" t="s">
        <v>76</v>
      </c>
      <c r="Z169" s="17" t="s">
        <v>13</v>
      </c>
      <c r="AA169" s="17" t="s">
        <v>187</v>
      </c>
      <c r="AB169" s="33" t="s">
        <v>289</v>
      </c>
      <c r="AC169" s="17" t="s">
        <v>163</v>
      </c>
      <c r="AD169" s="159" t="s">
        <v>3</v>
      </c>
      <c r="AE169" s="159" t="s">
        <v>3</v>
      </c>
      <c r="AF169" s="17" t="s">
        <v>189</v>
      </c>
    </row>
    <row r="170" spans="1:32" ht="127.5" hidden="1" x14ac:dyDescent="0.2">
      <c r="A170" s="22" t="s">
        <v>67</v>
      </c>
      <c r="B170" s="21" t="s">
        <v>322</v>
      </c>
      <c r="C170" s="16" t="s">
        <v>190</v>
      </c>
      <c r="D170" s="16" t="s">
        <v>320</v>
      </c>
      <c r="E170" s="17" t="s">
        <v>323</v>
      </c>
      <c r="F170" s="17" t="s">
        <v>39</v>
      </c>
      <c r="G170" s="17" t="s">
        <v>11</v>
      </c>
      <c r="H170" s="33" t="s">
        <v>610</v>
      </c>
      <c r="I170" s="157">
        <v>46024</v>
      </c>
      <c r="J170" s="158">
        <v>46023</v>
      </c>
      <c r="K170" s="19" t="s">
        <v>28</v>
      </c>
      <c r="L170" s="19" t="s">
        <v>3</v>
      </c>
      <c r="M170" s="168" t="s">
        <v>3</v>
      </c>
      <c r="N170" s="19" t="s">
        <v>3</v>
      </c>
      <c r="O170" s="19" t="s">
        <v>3</v>
      </c>
      <c r="P170" s="19" t="s">
        <v>28</v>
      </c>
      <c r="Q170" s="19" t="s">
        <v>3</v>
      </c>
      <c r="R170" s="168" t="s">
        <v>3</v>
      </c>
      <c r="S170" s="162">
        <v>1.2E-2</v>
      </c>
      <c r="T170" s="162">
        <v>1.2E-2</v>
      </c>
      <c r="U170" s="178" t="s">
        <v>3</v>
      </c>
      <c r="V170" s="163" t="s">
        <v>3</v>
      </c>
      <c r="W170" s="17" t="s">
        <v>192</v>
      </c>
      <c r="X170" s="17" t="s">
        <v>193</v>
      </c>
      <c r="Y170" s="17" t="s">
        <v>76</v>
      </c>
      <c r="Z170" s="17" t="s">
        <v>3</v>
      </c>
      <c r="AA170" s="17" t="s">
        <v>3</v>
      </c>
      <c r="AB170" s="61" t="s">
        <v>874</v>
      </c>
      <c r="AC170" s="17" t="s">
        <v>194</v>
      </c>
      <c r="AD170" s="159" t="s">
        <v>3</v>
      </c>
      <c r="AE170" s="159" t="s">
        <v>3</v>
      </c>
      <c r="AF170" s="17" t="s">
        <v>3</v>
      </c>
    </row>
    <row r="171" spans="1:32" s="24" customFormat="1" hidden="1" x14ac:dyDescent="0.2">
      <c r="A171" s="27" t="s">
        <v>327</v>
      </c>
      <c r="B171" s="27" t="s">
        <v>328</v>
      </c>
      <c r="C171" s="27"/>
      <c r="D171" s="27"/>
      <c r="E171" s="27"/>
      <c r="F171" s="27"/>
      <c r="G171" s="27"/>
      <c r="H171" s="27"/>
      <c r="I171" s="27"/>
      <c r="J171" s="52"/>
      <c r="K171" s="27"/>
      <c r="L171" s="27"/>
      <c r="M171" s="27"/>
      <c r="N171" s="27"/>
      <c r="O171" s="27"/>
      <c r="P171" s="27"/>
      <c r="Q171" s="27"/>
      <c r="R171" s="27"/>
      <c r="S171" s="27"/>
      <c r="T171" s="27"/>
      <c r="U171" s="27"/>
      <c r="V171" s="27"/>
      <c r="W171" s="27"/>
      <c r="X171" s="27"/>
      <c r="Y171" s="27"/>
      <c r="Z171" s="27"/>
      <c r="AA171" s="27"/>
      <c r="AB171" s="27"/>
      <c r="AC171" s="27"/>
      <c r="AD171" s="27"/>
      <c r="AE171" s="27"/>
      <c r="AF171" s="53" t="s">
        <v>329</v>
      </c>
    </row>
    <row r="172" spans="1:32" ht="409.5" hidden="1" x14ac:dyDescent="0.2">
      <c r="A172" s="22" t="s">
        <v>327</v>
      </c>
      <c r="B172" s="21" t="s">
        <v>328</v>
      </c>
      <c r="C172" s="54" t="s">
        <v>330</v>
      </c>
      <c r="D172" s="16" t="s">
        <v>3</v>
      </c>
      <c r="E172" s="54" t="s">
        <v>331</v>
      </c>
      <c r="F172" s="17" t="s">
        <v>19</v>
      </c>
      <c r="G172" s="17" t="s">
        <v>11</v>
      </c>
      <c r="H172" s="55" t="s">
        <v>991</v>
      </c>
      <c r="I172" s="18">
        <v>46059</v>
      </c>
      <c r="J172" s="56">
        <v>46023</v>
      </c>
      <c r="K172" s="19" t="s">
        <v>28</v>
      </c>
      <c r="L172" s="19" t="s">
        <v>3</v>
      </c>
      <c r="M172" s="125">
        <v>137800</v>
      </c>
      <c r="N172" s="19" t="s">
        <v>3</v>
      </c>
      <c r="O172" s="19" t="s">
        <v>178</v>
      </c>
      <c r="P172" s="19" t="s">
        <v>28</v>
      </c>
      <c r="Q172" s="19" t="s">
        <v>3</v>
      </c>
      <c r="R172" s="61">
        <v>17283</v>
      </c>
      <c r="S172" s="112">
        <v>0.25900000000000001</v>
      </c>
      <c r="T172" s="20" t="s">
        <v>3</v>
      </c>
      <c r="U172" s="20" t="s">
        <v>3</v>
      </c>
      <c r="V172" s="57" t="s">
        <v>73</v>
      </c>
      <c r="W172" s="17" t="s">
        <v>332</v>
      </c>
      <c r="X172" s="17" t="s">
        <v>333</v>
      </c>
      <c r="Y172" s="17" t="s">
        <v>334</v>
      </c>
      <c r="Z172" s="17" t="s">
        <v>6</v>
      </c>
      <c r="AA172" s="58" t="s">
        <v>335</v>
      </c>
      <c r="AB172" s="58" t="s">
        <v>336</v>
      </c>
      <c r="AC172" s="17" t="s">
        <v>337</v>
      </c>
      <c r="AD172" s="17" t="s">
        <v>338</v>
      </c>
      <c r="AE172" s="23" t="s">
        <v>3</v>
      </c>
      <c r="AF172" s="54" t="s">
        <v>339</v>
      </c>
    </row>
    <row r="173" spans="1:32" ht="102" hidden="1" x14ac:dyDescent="0.2">
      <c r="A173" s="59" t="s">
        <v>327</v>
      </c>
      <c r="B173" s="60" t="s">
        <v>328</v>
      </c>
      <c r="C173" s="54" t="s">
        <v>340</v>
      </c>
      <c r="D173" s="54" t="s">
        <v>3</v>
      </c>
      <c r="E173" s="54" t="s">
        <v>341</v>
      </c>
      <c r="F173" s="55" t="s">
        <v>19</v>
      </c>
      <c r="G173" s="55" t="s">
        <v>11</v>
      </c>
      <c r="H173" s="55" t="s">
        <v>991</v>
      </c>
      <c r="I173" s="18">
        <v>46006</v>
      </c>
      <c r="J173" s="56" t="s">
        <v>342</v>
      </c>
      <c r="K173" s="61"/>
      <c r="L173" s="61"/>
      <c r="M173" s="61"/>
      <c r="N173" s="61"/>
      <c r="O173" s="61"/>
      <c r="P173" s="61"/>
      <c r="Q173" s="61"/>
      <c r="R173" s="61"/>
      <c r="S173" s="61"/>
      <c r="T173" s="57"/>
      <c r="U173" s="57"/>
      <c r="V173" s="57"/>
      <c r="W173" s="54"/>
      <c r="X173" s="54"/>
      <c r="Y173" s="54"/>
      <c r="Z173" s="54"/>
      <c r="AA173" s="62"/>
      <c r="AB173" s="62"/>
      <c r="AC173" s="54"/>
      <c r="AD173" s="54"/>
      <c r="AE173" s="63"/>
      <c r="AF173" s="54"/>
    </row>
    <row r="174" spans="1:32" ht="127.5" hidden="1" x14ac:dyDescent="0.2">
      <c r="A174" s="59" t="s">
        <v>327</v>
      </c>
      <c r="B174" s="60" t="s">
        <v>328</v>
      </c>
      <c r="C174" s="54" t="s">
        <v>343</v>
      </c>
      <c r="D174" s="54" t="s">
        <v>3</v>
      </c>
      <c r="E174" s="54" t="s">
        <v>344</v>
      </c>
      <c r="F174" s="54" t="s">
        <v>19</v>
      </c>
      <c r="G174" s="54" t="s">
        <v>11</v>
      </c>
      <c r="H174" s="55" t="s">
        <v>991</v>
      </c>
      <c r="I174" s="18">
        <v>46006</v>
      </c>
      <c r="J174" s="56">
        <v>46023</v>
      </c>
      <c r="K174" s="61" t="s">
        <v>3</v>
      </c>
      <c r="L174" s="61" t="s">
        <v>3</v>
      </c>
      <c r="M174" s="61" t="s">
        <v>3</v>
      </c>
      <c r="N174" s="61" t="s">
        <v>3</v>
      </c>
      <c r="O174" s="61" t="s">
        <v>178</v>
      </c>
      <c r="P174" s="61" t="s">
        <v>28</v>
      </c>
      <c r="Q174" s="61" t="s">
        <v>3</v>
      </c>
      <c r="R174" s="61" t="s">
        <v>612</v>
      </c>
      <c r="S174" s="112">
        <v>3.4000000000000002E-2</v>
      </c>
      <c r="T174" s="57" t="s">
        <v>3</v>
      </c>
      <c r="U174" s="57" t="s">
        <v>3</v>
      </c>
      <c r="V174" s="57" t="s">
        <v>73</v>
      </c>
      <c r="W174" s="54" t="s">
        <v>332</v>
      </c>
      <c r="X174" s="54" t="s">
        <v>333</v>
      </c>
      <c r="Y174" s="54" t="s">
        <v>334</v>
      </c>
      <c r="Z174" s="54" t="s">
        <v>6</v>
      </c>
      <c r="AA174" s="54" t="s">
        <v>345</v>
      </c>
      <c r="AB174" s="62" t="s">
        <v>346</v>
      </c>
      <c r="AC174" s="54" t="s">
        <v>345</v>
      </c>
      <c r="AD174" s="54" t="s">
        <v>345</v>
      </c>
      <c r="AE174" s="63" t="s">
        <v>3</v>
      </c>
      <c r="AF174" s="54" t="s">
        <v>345</v>
      </c>
    </row>
    <row r="175" spans="1:32" s="24" customFormat="1" hidden="1" x14ac:dyDescent="0.2">
      <c r="A175" s="27" t="s">
        <v>327</v>
      </c>
      <c r="B175" s="27" t="s">
        <v>347</v>
      </c>
      <c r="C175" s="27"/>
      <c r="D175" s="27"/>
      <c r="E175" s="27"/>
      <c r="F175" s="27"/>
      <c r="G175" s="27"/>
      <c r="H175" s="27"/>
      <c r="I175" s="27"/>
      <c r="J175" s="52"/>
      <c r="K175" s="27"/>
      <c r="L175" s="27"/>
      <c r="M175" s="27"/>
      <c r="N175" s="27"/>
      <c r="O175" s="27"/>
      <c r="P175" s="27"/>
      <c r="Q175" s="27"/>
      <c r="R175" s="27"/>
      <c r="S175" s="27"/>
      <c r="T175" s="27"/>
      <c r="U175" s="27"/>
      <c r="V175" s="27"/>
      <c r="W175" s="27"/>
      <c r="X175" s="27"/>
      <c r="Y175" s="27"/>
      <c r="Z175" s="27"/>
      <c r="AA175" s="27"/>
      <c r="AB175" s="27"/>
      <c r="AC175" s="27"/>
      <c r="AD175" s="27"/>
      <c r="AE175" s="27"/>
      <c r="AF175" s="53" t="s">
        <v>329</v>
      </c>
    </row>
    <row r="176" spans="1:32" ht="409.5" hidden="1" x14ac:dyDescent="0.2">
      <c r="A176" s="22" t="s">
        <v>327</v>
      </c>
      <c r="B176" s="21" t="s">
        <v>347</v>
      </c>
      <c r="C176" s="54" t="s">
        <v>348</v>
      </c>
      <c r="D176" s="16" t="s">
        <v>3</v>
      </c>
      <c r="E176" s="17" t="s">
        <v>349</v>
      </c>
      <c r="F176" s="17" t="s">
        <v>350</v>
      </c>
      <c r="G176" s="17" t="s">
        <v>11</v>
      </c>
      <c r="H176" s="55" t="s">
        <v>991</v>
      </c>
      <c r="I176" s="18">
        <v>46006</v>
      </c>
      <c r="J176" s="56">
        <v>46023</v>
      </c>
      <c r="K176" s="19" t="s">
        <v>28</v>
      </c>
      <c r="L176" s="300">
        <v>99321</v>
      </c>
      <c r="M176" s="300">
        <v>99321</v>
      </c>
      <c r="N176" s="19" t="s">
        <v>3</v>
      </c>
      <c r="O176" s="19" t="s">
        <v>178</v>
      </c>
      <c r="P176" s="19" t="s">
        <v>28</v>
      </c>
      <c r="Q176" s="19" t="s">
        <v>3</v>
      </c>
      <c r="R176" s="301">
        <v>19172</v>
      </c>
      <c r="S176" s="113">
        <v>0.27979999999999999</v>
      </c>
      <c r="T176" s="57" t="s">
        <v>613</v>
      </c>
      <c r="U176" s="57" t="s">
        <v>614</v>
      </c>
      <c r="V176" s="57" t="s">
        <v>73</v>
      </c>
      <c r="W176" s="23" t="s">
        <v>351</v>
      </c>
      <c r="X176" s="23" t="s">
        <v>352</v>
      </c>
      <c r="Y176" s="23" t="s">
        <v>353</v>
      </c>
      <c r="Z176" s="17" t="s">
        <v>6</v>
      </c>
      <c r="AA176" s="23" t="s">
        <v>354</v>
      </c>
      <c r="AB176" s="23" t="s">
        <v>355</v>
      </c>
      <c r="AC176" s="17" t="s">
        <v>356</v>
      </c>
      <c r="AD176" s="17" t="s">
        <v>357</v>
      </c>
      <c r="AE176" s="23" t="s">
        <v>357</v>
      </c>
      <c r="AF176" s="64" t="s">
        <v>358</v>
      </c>
    </row>
    <row r="177" spans="1:35" ht="331.5" hidden="1" x14ac:dyDescent="0.2">
      <c r="A177" s="22" t="s">
        <v>327</v>
      </c>
      <c r="B177" s="21" t="s">
        <v>347</v>
      </c>
      <c r="C177" s="54" t="s">
        <v>359</v>
      </c>
      <c r="D177" s="16" t="s">
        <v>360</v>
      </c>
      <c r="E177" s="17" t="s">
        <v>361</v>
      </c>
      <c r="F177" s="17" t="s">
        <v>362</v>
      </c>
      <c r="G177" s="17" t="s">
        <v>11</v>
      </c>
      <c r="H177" s="55" t="s">
        <v>991</v>
      </c>
      <c r="I177" s="18">
        <v>46006</v>
      </c>
      <c r="J177" s="56">
        <v>46023</v>
      </c>
      <c r="K177" s="19" t="s">
        <v>28</v>
      </c>
      <c r="L177" s="302">
        <v>137800</v>
      </c>
      <c r="M177" s="302">
        <v>137800</v>
      </c>
      <c r="N177" s="19" t="s">
        <v>3</v>
      </c>
      <c r="O177" s="19" t="s">
        <v>178</v>
      </c>
      <c r="P177" s="19" t="s">
        <v>28</v>
      </c>
      <c r="Q177" s="19" t="s">
        <v>3</v>
      </c>
      <c r="R177" s="300">
        <v>99321</v>
      </c>
      <c r="S177" s="57" t="s">
        <v>363</v>
      </c>
      <c r="T177" s="84"/>
      <c r="U177" s="113" t="s">
        <v>615</v>
      </c>
      <c r="V177" s="57" t="s">
        <v>73</v>
      </c>
      <c r="W177" s="23" t="s">
        <v>364</v>
      </c>
      <c r="X177" s="23" t="s">
        <v>365</v>
      </c>
      <c r="Y177" s="23" t="s">
        <v>366</v>
      </c>
      <c r="Z177" s="17" t="s">
        <v>6</v>
      </c>
      <c r="AA177" s="23" t="s">
        <v>366</v>
      </c>
      <c r="AB177" s="23" t="s">
        <v>366</v>
      </c>
      <c r="AC177" s="65" t="s">
        <v>367</v>
      </c>
      <c r="AD177" s="65" t="s">
        <v>366</v>
      </c>
      <c r="AE177" s="66" t="s">
        <v>366</v>
      </c>
      <c r="AF177" s="67" t="s">
        <v>366</v>
      </c>
    </row>
    <row r="178" spans="1:35" ht="331.5" hidden="1" x14ac:dyDescent="0.2">
      <c r="A178" s="22" t="s">
        <v>327</v>
      </c>
      <c r="B178" s="21" t="s">
        <v>347</v>
      </c>
      <c r="C178" s="54" t="s">
        <v>359</v>
      </c>
      <c r="D178" s="16" t="s">
        <v>368</v>
      </c>
      <c r="E178" s="17" t="s">
        <v>369</v>
      </c>
      <c r="F178" s="17" t="s">
        <v>362</v>
      </c>
      <c r="G178" s="17" t="s">
        <v>11</v>
      </c>
      <c r="H178" s="55" t="s">
        <v>991</v>
      </c>
      <c r="I178" s="18">
        <v>46006</v>
      </c>
      <c r="J178" s="56">
        <v>46023</v>
      </c>
      <c r="K178" s="19" t="s">
        <v>28</v>
      </c>
      <c r="L178" s="302">
        <v>137800</v>
      </c>
      <c r="M178" s="302">
        <v>137800</v>
      </c>
      <c r="N178" s="19" t="s">
        <v>3</v>
      </c>
      <c r="O178" s="19" t="s">
        <v>178</v>
      </c>
      <c r="P178" s="19" t="s">
        <v>28</v>
      </c>
      <c r="Q178" s="19" t="s">
        <v>3</v>
      </c>
      <c r="R178" s="300">
        <v>99321</v>
      </c>
      <c r="S178" s="57" t="s">
        <v>370</v>
      </c>
      <c r="T178" s="84"/>
      <c r="U178" s="113" t="s">
        <v>615</v>
      </c>
      <c r="V178" s="57" t="s">
        <v>73</v>
      </c>
      <c r="W178" s="23" t="s">
        <v>364</v>
      </c>
      <c r="X178" s="23" t="s">
        <v>365</v>
      </c>
      <c r="Y178" s="23" t="s">
        <v>366</v>
      </c>
      <c r="Z178" s="17" t="s">
        <v>6</v>
      </c>
      <c r="AA178" s="23" t="s">
        <v>366</v>
      </c>
      <c r="AB178" s="23" t="s">
        <v>366</v>
      </c>
      <c r="AC178" s="65" t="s">
        <v>367</v>
      </c>
      <c r="AD178" s="65" t="s">
        <v>366</v>
      </c>
      <c r="AE178" s="66" t="s">
        <v>366</v>
      </c>
      <c r="AF178" s="67" t="s">
        <v>366</v>
      </c>
    </row>
    <row r="179" spans="1:35" ht="344.25" hidden="1" x14ac:dyDescent="0.2">
      <c r="A179" s="22" t="s">
        <v>327</v>
      </c>
      <c r="B179" s="21" t="s">
        <v>347</v>
      </c>
      <c r="C179" s="54" t="s">
        <v>371</v>
      </c>
      <c r="D179" s="16" t="s">
        <v>372</v>
      </c>
      <c r="E179" s="54" t="s">
        <v>616</v>
      </c>
      <c r="F179" s="17" t="s">
        <v>373</v>
      </c>
      <c r="G179" s="17" t="s">
        <v>11</v>
      </c>
      <c r="H179" s="55" t="s">
        <v>991</v>
      </c>
      <c r="I179" s="18">
        <v>46006</v>
      </c>
      <c r="J179" s="56">
        <v>46023</v>
      </c>
      <c r="K179" s="19" t="s">
        <v>3</v>
      </c>
      <c r="L179" s="19" t="s">
        <v>3</v>
      </c>
      <c r="M179" s="19" t="s">
        <v>3</v>
      </c>
      <c r="N179" s="19" t="s">
        <v>3</v>
      </c>
      <c r="O179" s="19" t="s">
        <v>178</v>
      </c>
      <c r="P179" s="19" t="s">
        <v>3</v>
      </c>
      <c r="Q179" s="19" t="s">
        <v>3</v>
      </c>
      <c r="R179" s="19" t="s">
        <v>3</v>
      </c>
      <c r="S179" s="20" t="s">
        <v>374</v>
      </c>
      <c r="T179" s="20" t="s">
        <v>375</v>
      </c>
      <c r="U179" s="20" t="s">
        <v>3</v>
      </c>
      <c r="V179" s="57" t="s">
        <v>73</v>
      </c>
      <c r="W179" s="23" t="s">
        <v>376</v>
      </c>
      <c r="X179" s="23" t="s">
        <v>377</v>
      </c>
      <c r="Y179" s="23" t="s">
        <v>378</v>
      </c>
      <c r="Z179" s="17" t="s">
        <v>6</v>
      </c>
      <c r="AA179" s="23" t="s">
        <v>379</v>
      </c>
      <c r="AB179" s="23" t="s">
        <v>380</v>
      </c>
      <c r="AC179" s="17" t="s">
        <v>381</v>
      </c>
      <c r="AD179" s="19" t="s">
        <v>3</v>
      </c>
      <c r="AE179" s="19" t="s">
        <v>3</v>
      </c>
      <c r="AF179" s="19" t="s">
        <v>3</v>
      </c>
    </row>
    <row r="180" spans="1:35" ht="344.25" hidden="1" x14ac:dyDescent="0.2">
      <c r="A180" s="22" t="s">
        <v>327</v>
      </c>
      <c r="B180" s="21" t="s">
        <v>347</v>
      </c>
      <c r="C180" s="54" t="s">
        <v>371</v>
      </c>
      <c r="D180" s="16" t="s">
        <v>382</v>
      </c>
      <c r="E180" s="54" t="s">
        <v>617</v>
      </c>
      <c r="F180" s="17" t="s">
        <v>373</v>
      </c>
      <c r="G180" s="17" t="s">
        <v>11</v>
      </c>
      <c r="H180" s="55" t="s">
        <v>991</v>
      </c>
      <c r="I180" s="18">
        <v>46006</v>
      </c>
      <c r="J180" s="56">
        <v>46023</v>
      </c>
      <c r="K180" s="19" t="s">
        <v>3</v>
      </c>
      <c r="L180" s="19" t="s">
        <v>3</v>
      </c>
      <c r="M180" s="19" t="s">
        <v>3</v>
      </c>
      <c r="N180" s="19" t="s">
        <v>3</v>
      </c>
      <c r="O180" s="19" t="s">
        <v>178</v>
      </c>
      <c r="P180" s="19" t="s">
        <v>3</v>
      </c>
      <c r="Q180" s="19" t="s">
        <v>3</v>
      </c>
      <c r="R180" s="19" t="s">
        <v>3</v>
      </c>
      <c r="S180" s="20" t="s">
        <v>374</v>
      </c>
      <c r="T180" s="20" t="s">
        <v>375</v>
      </c>
      <c r="U180" s="20" t="s">
        <v>3</v>
      </c>
      <c r="V180" s="57" t="s">
        <v>73</v>
      </c>
      <c r="W180" s="23" t="s">
        <v>376</v>
      </c>
      <c r="X180" s="23" t="s">
        <v>377</v>
      </c>
      <c r="Y180" s="23" t="s">
        <v>378</v>
      </c>
      <c r="Z180" s="17" t="s">
        <v>6</v>
      </c>
      <c r="AA180" s="23" t="s">
        <v>379</v>
      </c>
      <c r="AB180" s="23" t="s">
        <v>380</v>
      </c>
      <c r="AC180" s="17" t="s">
        <v>381</v>
      </c>
      <c r="AD180" s="19" t="s">
        <v>3</v>
      </c>
      <c r="AE180" s="19" t="s">
        <v>3</v>
      </c>
      <c r="AF180" s="19" t="s">
        <v>3</v>
      </c>
    </row>
    <row r="181" spans="1:35" ht="344.25" hidden="1" x14ac:dyDescent="0.2">
      <c r="A181" s="22" t="s">
        <v>327</v>
      </c>
      <c r="B181" s="21" t="s">
        <v>347</v>
      </c>
      <c r="C181" s="54" t="s">
        <v>371</v>
      </c>
      <c r="D181" s="16" t="s">
        <v>383</v>
      </c>
      <c r="E181" s="54" t="s">
        <v>618</v>
      </c>
      <c r="F181" s="17" t="s">
        <v>373</v>
      </c>
      <c r="G181" s="17" t="s">
        <v>11</v>
      </c>
      <c r="H181" s="55" t="s">
        <v>991</v>
      </c>
      <c r="I181" s="18">
        <v>46006</v>
      </c>
      <c r="J181" s="56">
        <v>46023</v>
      </c>
      <c r="K181" s="19" t="s">
        <v>3</v>
      </c>
      <c r="L181" s="19" t="s">
        <v>3</v>
      </c>
      <c r="M181" s="19" t="s">
        <v>3</v>
      </c>
      <c r="N181" s="19" t="s">
        <v>3</v>
      </c>
      <c r="O181" s="19" t="s">
        <v>178</v>
      </c>
      <c r="P181" s="19" t="s">
        <v>3</v>
      </c>
      <c r="Q181" s="19" t="s">
        <v>3</v>
      </c>
      <c r="R181" s="19" t="s">
        <v>3</v>
      </c>
      <c r="S181" s="20" t="s">
        <v>374</v>
      </c>
      <c r="T181" s="20" t="s">
        <v>375</v>
      </c>
      <c r="U181" s="20" t="s">
        <v>3</v>
      </c>
      <c r="V181" s="57" t="s">
        <v>73</v>
      </c>
      <c r="W181" s="23" t="s">
        <v>376</v>
      </c>
      <c r="X181" s="23" t="s">
        <v>377</v>
      </c>
      <c r="Y181" s="23" t="s">
        <v>378</v>
      </c>
      <c r="Z181" s="17" t="s">
        <v>6</v>
      </c>
      <c r="AA181" s="23" t="s">
        <v>379</v>
      </c>
      <c r="AB181" s="23" t="s">
        <v>380</v>
      </c>
      <c r="AC181" s="17" t="s">
        <v>381</v>
      </c>
      <c r="AD181" s="19" t="s">
        <v>3</v>
      </c>
      <c r="AE181" s="19" t="s">
        <v>3</v>
      </c>
      <c r="AF181" s="19" t="s">
        <v>3</v>
      </c>
    </row>
    <row r="182" spans="1:35" s="24" customFormat="1" hidden="1" x14ac:dyDescent="0.2">
      <c r="A182" s="27" t="s">
        <v>575</v>
      </c>
      <c r="B182" s="27" t="s">
        <v>576</v>
      </c>
      <c r="C182" s="27"/>
      <c r="D182" s="27"/>
      <c r="E182" s="27"/>
      <c r="F182" s="27"/>
      <c r="G182" s="27"/>
      <c r="H182" s="27"/>
      <c r="I182" s="27"/>
      <c r="J182" s="52"/>
      <c r="K182" s="27"/>
      <c r="L182" s="27"/>
      <c r="M182" s="27"/>
      <c r="N182" s="27"/>
      <c r="O182" s="27"/>
      <c r="P182" s="27"/>
      <c r="Q182" s="27"/>
      <c r="R182" s="27"/>
      <c r="S182" s="27"/>
      <c r="T182" s="27"/>
      <c r="U182" s="27"/>
      <c r="V182" s="27"/>
      <c r="W182" s="27"/>
      <c r="X182" s="27"/>
      <c r="Y182" s="27"/>
      <c r="Z182" s="27"/>
      <c r="AA182" s="27"/>
      <c r="AB182" s="27"/>
      <c r="AC182" s="27"/>
      <c r="AD182" s="27"/>
      <c r="AE182" s="27"/>
      <c r="AF182" s="53"/>
    </row>
    <row r="183" spans="1:35" s="252" customFormat="1" ht="409.5" hidden="1" x14ac:dyDescent="0.2">
      <c r="A183" s="260" t="s">
        <v>575</v>
      </c>
      <c r="B183" s="245" t="s">
        <v>576</v>
      </c>
      <c r="C183" s="104" t="s">
        <v>577</v>
      </c>
      <c r="D183" s="105" t="s">
        <v>578</v>
      </c>
      <c r="E183" s="67" t="s">
        <v>579</v>
      </c>
      <c r="F183" s="246" t="s">
        <v>19</v>
      </c>
      <c r="G183" s="246" t="s">
        <v>11</v>
      </c>
      <c r="H183" s="261" t="s">
        <v>611</v>
      </c>
      <c r="I183" s="247">
        <v>46031</v>
      </c>
      <c r="J183" s="248">
        <v>46023</v>
      </c>
      <c r="K183" s="246" t="s">
        <v>553</v>
      </c>
      <c r="L183" s="246" t="s">
        <v>3</v>
      </c>
      <c r="M183" s="246" t="s">
        <v>581</v>
      </c>
      <c r="N183" s="98" t="s">
        <v>3</v>
      </c>
      <c r="O183" s="98" t="s">
        <v>3</v>
      </c>
      <c r="P183" s="246" t="s">
        <v>28</v>
      </c>
      <c r="Q183" s="246" t="s">
        <v>3</v>
      </c>
      <c r="R183" s="249" t="s">
        <v>993</v>
      </c>
      <c r="S183" s="262" t="s">
        <v>582</v>
      </c>
      <c r="T183" s="98" t="s">
        <v>583</v>
      </c>
      <c r="U183" s="98" t="s">
        <v>584</v>
      </c>
      <c r="V183" s="263" t="s">
        <v>73</v>
      </c>
      <c r="W183" s="98" t="s">
        <v>585</v>
      </c>
      <c r="X183" s="264" t="s">
        <v>586</v>
      </c>
      <c r="Y183" s="98" t="s">
        <v>587</v>
      </c>
      <c r="Z183" s="250" t="s">
        <v>13</v>
      </c>
      <c r="AA183" s="40" t="s">
        <v>588</v>
      </c>
      <c r="AB183" s="164" t="s">
        <v>589</v>
      </c>
      <c r="AC183" s="99" t="s">
        <v>609</v>
      </c>
      <c r="AD183" s="100" t="s">
        <v>590</v>
      </c>
      <c r="AE183" s="265" t="s">
        <v>992</v>
      </c>
      <c r="AF183" s="251" t="s">
        <v>591</v>
      </c>
      <c r="AG183" s="266"/>
      <c r="AH183" s="266"/>
      <c r="AI183" s="1"/>
    </row>
    <row r="184" spans="1:35" s="224" customFormat="1" ht="102" hidden="1" x14ac:dyDescent="0.2">
      <c r="A184" s="267" t="s">
        <v>575</v>
      </c>
      <c r="B184" s="253" t="s">
        <v>576</v>
      </c>
      <c r="C184" s="106" t="s">
        <v>577</v>
      </c>
      <c r="D184" s="107" t="s">
        <v>592</v>
      </c>
      <c r="E184" s="67" t="s">
        <v>579</v>
      </c>
      <c r="F184" s="254" t="s">
        <v>19</v>
      </c>
      <c r="G184" s="255" t="s">
        <v>11</v>
      </c>
      <c r="H184" s="261" t="s">
        <v>611</v>
      </c>
      <c r="I184" s="247">
        <v>46031</v>
      </c>
      <c r="J184" s="248">
        <v>46023</v>
      </c>
      <c r="K184" s="246" t="s">
        <v>553</v>
      </c>
      <c r="L184" s="101" t="s">
        <v>3</v>
      </c>
      <c r="M184" s="246" t="s">
        <v>581</v>
      </c>
      <c r="N184" s="98" t="s">
        <v>3</v>
      </c>
      <c r="O184" s="268" t="s">
        <v>3</v>
      </c>
      <c r="P184" s="246" t="s">
        <v>28</v>
      </c>
      <c r="Q184" s="256" t="s">
        <v>3</v>
      </c>
      <c r="R184" s="249" t="s">
        <v>993</v>
      </c>
      <c r="S184" s="262" t="s">
        <v>593</v>
      </c>
      <c r="T184" s="98" t="s">
        <v>583</v>
      </c>
      <c r="U184" s="98" t="s">
        <v>584</v>
      </c>
      <c r="V184" s="263" t="s">
        <v>594</v>
      </c>
      <c r="W184" s="98" t="s">
        <v>594</v>
      </c>
      <c r="X184" s="263" t="s">
        <v>594</v>
      </c>
      <c r="Y184" s="98" t="s">
        <v>594</v>
      </c>
      <c r="Z184" s="98" t="s">
        <v>594</v>
      </c>
      <c r="AA184" s="98" t="s">
        <v>594</v>
      </c>
      <c r="AB184" s="98" t="s">
        <v>595</v>
      </c>
      <c r="AC184" s="263" t="s">
        <v>595</v>
      </c>
      <c r="AD184" s="269" t="s">
        <v>595</v>
      </c>
      <c r="AE184" s="270" t="s">
        <v>595</v>
      </c>
      <c r="AF184" s="271" t="s">
        <v>595</v>
      </c>
      <c r="AG184" s="272"/>
      <c r="AH184" s="272"/>
      <c r="AI184" s="272"/>
    </row>
    <row r="185" spans="1:35" s="224" customFormat="1" ht="102" hidden="1" x14ac:dyDescent="0.2">
      <c r="A185" s="40" t="s">
        <v>575</v>
      </c>
      <c r="B185" s="257" t="s">
        <v>576</v>
      </c>
      <c r="C185" s="108" t="s">
        <v>577</v>
      </c>
      <c r="D185" s="109" t="s">
        <v>596</v>
      </c>
      <c r="E185" s="67" t="s">
        <v>579</v>
      </c>
      <c r="F185" s="258" t="s">
        <v>19</v>
      </c>
      <c r="G185" s="258" t="s">
        <v>11</v>
      </c>
      <c r="H185" s="261" t="s">
        <v>611</v>
      </c>
      <c r="I185" s="247">
        <v>46031</v>
      </c>
      <c r="J185" s="248">
        <v>46023</v>
      </c>
      <c r="K185" s="246" t="s">
        <v>553</v>
      </c>
      <c r="L185" s="37" t="s">
        <v>3</v>
      </c>
      <c r="M185" s="246" t="s">
        <v>581</v>
      </c>
      <c r="N185" s="98" t="s">
        <v>3</v>
      </c>
      <c r="O185" s="273" t="s">
        <v>3</v>
      </c>
      <c r="P185" s="246" t="s">
        <v>28</v>
      </c>
      <c r="Q185" s="37" t="s">
        <v>3</v>
      </c>
      <c r="R185" s="249" t="s">
        <v>993</v>
      </c>
      <c r="S185" s="249" t="s">
        <v>582</v>
      </c>
      <c r="T185" s="98" t="s">
        <v>583</v>
      </c>
      <c r="U185" s="98" t="s">
        <v>584</v>
      </c>
      <c r="V185" s="263" t="s">
        <v>594</v>
      </c>
      <c r="W185" s="98" t="s">
        <v>594</v>
      </c>
      <c r="X185" s="263" t="s">
        <v>594</v>
      </c>
      <c r="Y185" s="98" t="s">
        <v>594</v>
      </c>
      <c r="Z185" s="98" t="s">
        <v>594</v>
      </c>
      <c r="AA185" s="269" t="s">
        <v>595</v>
      </c>
      <c r="AB185" s="269" t="s">
        <v>595</v>
      </c>
      <c r="AC185" s="270" t="s">
        <v>595</v>
      </c>
      <c r="AD185" s="269" t="s">
        <v>595</v>
      </c>
      <c r="AE185" s="270" t="s">
        <v>595</v>
      </c>
      <c r="AF185" s="271" t="s">
        <v>595</v>
      </c>
      <c r="AG185" s="272"/>
      <c r="AH185" s="272"/>
      <c r="AI185" s="272"/>
    </row>
    <row r="186" spans="1:35" s="224" customFormat="1" ht="76.5" hidden="1" x14ac:dyDescent="0.2">
      <c r="A186" s="40" t="s">
        <v>575</v>
      </c>
      <c r="B186" s="257" t="s">
        <v>576</v>
      </c>
      <c r="C186" s="108" t="s">
        <v>597</v>
      </c>
      <c r="D186" s="109"/>
      <c r="E186" s="102" t="s">
        <v>598</v>
      </c>
      <c r="F186" s="258" t="s">
        <v>19</v>
      </c>
      <c r="G186" s="258" t="s">
        <v>11</v>
      </c>
      <c r="H186" s="261" t="s">
        <v>611</v>
      </c>
      <c r="I186" s="247">
        <v>46031</v>
      </c>
      <c r="J186" s="248">
        <v>46023</v>
      </c>
      <c r="K186" s="246" t="s">
        <v>553</v>
      </c>
      <c r="L186" s="37" t="s">
        <v>3</v>
      </c>
      <c r="M186" s="258" t="s">
        <v>3</v>
      </c>
      <c r="N186" s="98" t="s">
        <v>3</v>
      </c>
      <c r="O186" s="273" t="s">
        <v>3</v>
      </c>
      <c r="P186" s="246" t="s">
        <v>28</v>
      </c>
      <c r="Q186" s="37" t="s">
        <v>3</v>
      </c>
      <c r="R186" s="274" t="s">
        <v>994</v>
      </c>
      <c r="S186" s="259" t="s">
        <v>599</v>
      </c>
      <c r="T186" s="98" t="s">
        <v>583</v>
      </c>
      <c r="U186" s="98" t="s">
        <v>584</v>
      </c>
      <c r="V186" s="263" t="s">
        <v>73</v>
      </c>
      <c r="W186" s="98" t="s">
        <v>594</v>
      </c>
      <c r="X186" s="263" t="s">
        <v>594</v>
      </c>
      <c r="Y186" s="40" t="s">
        <v>600</v>
      </c>
      <c r="Z186" s="98" t="s">
        <v>594</v>
      </c>
      <c r="AA186" s="269" t="s">
        <v>595</v>
      </c>
      <c r="AB186" s="269" t="s">
        <v>595</v>
      </c>
      <c r="AC186" s="270" t="s">
        <v>595</v>
      </c>
      <c r="AD186" s="269" t="s">
        <v>595</v>
      </c>
      <c r="AE186" s="270" t="s">
        <v>595</v>
      </c>
      <c r="AF186" s="271" t="s">
        <v>595</v>
      </c>
      <c r="AG186" s="272"/>
      <c r="AH186" s="272"/>
      <c r="AI186" s="272"/>
    </row>
    <row r="187" spans="1:35" s="224" customFormat="1" ht="89.25" hidden="1" x14ac:dyDescent="0.2">
      <c r="A187" s="40" t="s">
        <v>575</v>
      </c>
      <c r="B187" s="257" t="s">
        <v>576</v>
      </c>
      <c r="C187" s="108" t="s">
        <v>601</v>
      </c>
      <c r="D187" s="109"/>
      <c r="E187" s="102" t="s">
        <v>602</v>
      </c>
      <c r="F187" s="258" t="s">
        <v>19</v>
      </c>
      <c r="G187" s="258" t="s">
        <v>11</v>
      </c>
      <c r="H187" s="261" t="s">
        <v>611</v>
      </c>
      <c r="I187" s="247">
        <v>46031</v>
      </c>
      <c r="J187" s="248">
        <v>46023</v>
      </c>
      <c r="K187" s="258" t="s">
        <v>3</v>
      </c>
      <c r="L187" s="37" t="s">
        <v>3</v>
      </c>
      <c r="M187" s="258" t="s">
        <v>3</v>
      </c>
      <c r="N187" s="98" t="s">
        <v>3</v>
      </c>
      <c r="O187" s="273" t="s">
        <v>3</v>
      </c>
      <c r="P187" s="37" t="s">
        <v>3</v>
      </c>
      <c r="Q187" s="37" t="s">
        <v>3</v>
      </c>
      <c r="R187" s="259" t="s">
        <v>3</v>
      </c>
      <c r="S187" s="85" t="s">
        <v>603</v>
      </c>
      <c r="T187" s="98" t="s">
        <v>583</v>
      </c>
      <c r="U187" s="98" t="s">
        <v>584</v>
      </c>
      <c r="V187" s="263" t="s">
        <v>73</v>
      </c>
      <c r="W187" s="98" t="s">
        <v>594</v>
      </c>
      <c r="X187" s="263" t="s">
        <v>594</v>
      </c>
      <c r="Y187" s="40" t="s">
        <v>604</v>
      </c>
      <c r="Z187" s="258" t="s">
        <v>3</v>
      </c>
      <c r="AA187" s="37" t="s">
        <v>3</v>
      </c>
      <c r="AB187" s="258" t="s">
        <v>3</v>
      </c>
      <c r="AC187" s="102" t="s">
        <v>3</v>
      </c>
      <c r="AD187" s="17" t="s">
        <v>3</v>
      </c>
      <c r="AE187" s="54" t="s">
        <v>3</v>
      </c>
      <c r="AF187" s="37" t="s">
        <v>3</v>
      </c>
      <c r="AG187" s="272"/>
      <c r="AH187" s="272"/>
      <c r="AI187" s="272"/>
    </row>
    <row r="188" spans="1:35" s="224" customFormat="1" ht="127.5" hidden="1" x14ac:dyDescent="0.2">
      <c r="A188" s="40" t="s">
        <v>575</v>
      </c>
      <c r="B188" s="257" t="s">
        <v>576</v>
      </c>
      <c r="C188" s="108" t="s">
        <v>605</v>
      </c>
      <c r="D188" s="109"/>
      <c r="E188" s="102" t="s">
        <v>606</v>
      </c>
      <c r="F188" s="258" t="s">
        <v>547</v>
      </c>
      <c r="G188" s="258" t="s">
        <v>11</v>
      </c>
      <c r="H188" s="261" t="s">
        <v>611</v>
      </c>
      <c r="I188" s="247">
        <v>46031</v>
      </c>
      <c r="J188" s="248">
        <v>46023</v>
      </c>
      <c r="K188" s="258" t="s">
        <v>553</v>
      </c>
      <c r="L188" s="37" t="s">
        <v>3</v>
      </c>
      <c r="M188" s="246" t="s">
        <v>3</v>
      </c>
      <c r="N188" s="98" t="s">
        <v>3</v>
      </c>
      <c r="O188" s="273" t="s">
        <v>3</v>
      </c>
      <c r="P188" s="37" t="s">
        <v>3</v>
      </c>
      <c r="Q188" s="37" t="s">
        <v>3</v>
      </c>
      <c r="R188" s="259" t="s">
        <v>3</v>
      </c>
      <c r="S188" s="259" t="s">
        <v>607</v>
      </c>
      <c r="T188" s="98" t="s">
        <v>583</v>
      </c>
      <c r="U188" s="98" t="s">
        <v>584</v>
      </c>
      <c r="V188" s="263" t="s">
        <v>73</v>
      </c>
      <c r="W188" s="40" t="s">
        <v>608</v>
      </c>
      <c r="X188" s="275" t="s">
        <v>608</v>
      </c>
      <c r="Y188" s="40" t="s">
        <v>3</v>
      </c>
      <c r="Z188" s="258" t="s">
        <v>3</v>
      </c>
      <c r="AA188" s="37" t="s">
        <v>3</v>
      </c>
      <c r="AB188" s="102" t="s">
        <v>3</v>
      </c>
      <c r="AC188" s="102" t="s">
        <v>3</v>
      </c>
      <c r="AD188" s="17" t="s">
        <v>3</v>
      </c>
      <c r="AE188" s="54" t="s">
        <v>3</v>
      </c>
      <c r="AF188" s="37" t="s">
        <v>3</v>
      </c>
      <c r="AG188" s="272"/>
      <c r="AH188" s="272"/>
      <c r="AI188" s="272"/>
    </row>
    <row r="189" spans="1:35" hidden="1" x14ac:dyDescent="0.2">
      <c r="A189" s="127" t="s">
        <v>751</v>
      </c>
      <c r="B189" s="127" t="s">
        <v>752</v>
      </c>
      <c r="C189" s="128"/>
      <c r="D189" s="128"/>
      <c r="E189" s="127"/>
      <c r="F189" s="128"/>
      <c r="G189" s="128"/>
      <c r="H189" s="128"/>
      <c r="I189" s="128"/>
      <c r="J189" s="128"/>
      <c r="K189" s="128"/>
      <c r="L189" s="128"/>
      <c r="M189" s="128"/>
      <c r="N189" s="128"/>
      <c r="O189" s="129"/>
      <c r="P189" s="128"/>
      <c r="Q189" s="128"/>
      <c r="R189" s="129"/>
      <c r="S189" s="130"/>
      <c r="T189" s="130"/>
      <c r="U189" s="130"/>
      <c r="V189" s="128"/>
      <c r="W189" s="131"/>
      <c r="X189" s="128"/>
      <c r="Y189" s="131"/>
      <c r="Z189" s="129"/>
      <c r="AA189" s="129"/>
      <c r="AB189" s="131"/>
      <c r="AC189" s="128"/>
      <c r="AD189" s="128"/>
      <c r="AE189" s="128"/>
      <c r="AF189" s="128"/>
    </row>
    <row r="190" spans="1:35" s="122" customFormat="1" ht="64.5" hidden="1" customHeight="1" x14ac:dyDescent="0.2">
      <c r="A190" s="22" t="s">
        <v>751</v>
      </c>
      <c r="B190" s="22" t="s">
        <v>753</v>
      </c>
      <c r="C190" s="16" t="s">
        <v>754</v>
      </c>
      <c r="D190" s="42" t="s">
        <v>3</v>
      </c>
      <c r="E190" s="17" t="s">
        <v>755</v>
      </c>
      <c r="F190" s="17" t="s">
        <v>19</v>
      </c>
      <c r="G190" s="17" t="s">
        <v>11</v>
      </c>
      <c r="H190" s="88" t="s">
        <v>610</v>
      </c>
      <c r="I190" s="123">
        <v>46052</v>
      </c>
      <c r="J190" s="55">
        <v>46023</v>
      </c>
      <c r="K190" s="19" t="s">
        <v>3</v>
      </c>
      <c r="L190" s="19" t="s">
        <v>3</v>
      </c>
      <c r="M190" s="303">
        <v>137800</v>
      </c>
      <c r="N190" s="19" t="s">
        <v>3</v>
      </c>
      <c r="O190" s="19" t="s">
        <v>3</v>
      </c>
      <c r="P190" s="258" t="s">
        <v>553</v>
      </c>
      <c r="Q190" s="19" t="s">
        <v>3</v>
      </c>
      <c r="R190" s="304">
        <v>20539</v>
      </c>
      <c r="S190" s="305">
        <v>0.28699999999999998</v>
      </c>
      <c r="T190" s="35" t="s">
        <v>756</v>
      </c>
      <c r="U190" s="35" t="s">
        <v>756</v>
      </c>
      <c r="V190" s="88" t="s">
        <v>73</v>
      </c>
      <c r="W190" s="17" t="s">
        <v>160</v>
      </c>
      <c r="X190" s="17" t="s">
        <v>407</v>
      </c>
      <c r="Y190" s="17" t="s">
        <v>757</v>
      </c>
      <c r="Z190" s="35" t="s">
        <v>13</v>
      </c>
      <c r="AA190" s="17" t="s">
        <v>84</v>
      </c>
      <c r="AB190" s="19" t="s">
        <v>758</v>
      </c>
      <c r="AC190" s="17" t="s">
        <v>84</v>
      </c>
      <c r="AD190" s="17" t="s">
        <v>3</v>
      </c>
      <c r="AE190" s="17" t="s">
        <v>3</v>
      </c>
      <c r="AF190" s="35" t="s">
        <v>178</v>
      </c>
    </row>
    <row r="191" spans="1:35" s="122" customFormat="1" ht="64.5" hidden="1" customHeight="1" x14ac:dyDescent="0.2">
      <c r="A191" s="22" t="s">
        <v>751</v>
      </c>
      <c r="B191" s="22" t="s">
        <v>753</v>
      </c>
      <c r="C191" s="16" t="s">
        <v>759</v>
      </c>
      <c r="D191" s="16" t="s">
        <v>3</v>
      </c>
      <c r="E191" s="17" t="s">
        <v>760</v>
      </c>
      <c r="F191" s="17" t="s">
        <v>19</v>
      </c>
      <c r="G191" s="17" t="s">
        <v>11</v>
      </c>
      <c r="H191" s="88" t="s">
        <v>610</v>
      </c>
      <c r="I191" s="123">
        <v>46052</v>
      </c>
      <c r="J191" s="55">
        <v>46023</v>
      </c>
      <c r="K191" s="19" t="s">
        <v>3</v>
      </c>
      <c r="L191" s="19" t="s">
        <v>3</v>
      </c>
      <c r="M191" s="303">
        <v>137800</v>
      </c>
      <c r="N191" s="19" t="s">
        <v>3</v>
      </c>
      <c r="O191" s="19" t="s">
        <v>3</v>
      </c>
      <c r="P191" s="17" t="s">
        <v>761</v>
      </c>
      <c r="Q191" s="19" t="s">
        <v>3</v>
      </c>
      <c r="R191" s="304">
        <v>79409.25</v>
      </c>
      <c r="S191" s="306" t="s">
        <v>1004</v>
      </c>
      <c r="T191" s="35" t="s">
        <v>756</v>
      </c>
      <c r="U191" s="35" t="s">
        <v>756</v>
      </c>
      <c r="V191" s="88" t="s">
        <v>73</v>
      </c>
      <c r="W191" s="17" t="s">
        <v>160</v>
      </c>
      <c r="X191" s="17" t="s">
        <v>762</v>
      </c>
      <c r="Y191" s="17" t="s">
        <v>757</v>
      </c>
      <c r="Z191" s="35" t="s">
        <v>13</v>
      </c>
      <c r="AA191" s="17" t="s">
        <v>84</v>
      </c>
      <c r="AB191" s="19" t="s">
        <v>758</v>
      </c>
      <c r="AC191" s="17" t="s">
        <v>84</v>
      </c>
      <c r="AD191" s="17" t="s">
        <v>3</v>
      </c>
      <c r="AE191" s="17" t="s">
        <v>3</v>
      </c>
      <c r="AF191" s="35" t="s">
        <v>178</v>
      </c>
    </row>
    <row r="192" spans="1:35" s="122" customFormat="1" ht="64.5" hidden="1" customHeight="1" x14ac:dyDescent="0.2">
      <c r="A192" s="22" t="s">
        <v>751</v>
      </c>
      <c r="B192" s="22" t="s">
        <v>753</v>
      </c>
      <c r="C192" s="16" t="s">
        <v>763</v>
      </c>
      <c r="D192" s="42" t="s">
        <v>3</v>
      </c>
      <c r="E192" s="17" t="s">
        <v>764</v>
      </c>
      <c r="F192" s="17" t="s">
        <v>19</v>
      </c>
      <c r="G192" s="17" t="s">
        <v>11</v>
      </c>
      <c r="H192" s="88" t="s">
        <v>610</v>
      </c>
      <c r="I192" s="123">
        <v>46052</v>
      </c>
      <c r="J192" s="55">
        <v>46023</v>
      </c>
      <c r="K192" s="19" t="s">
        <v>3</v>
      </c>
      <c r="L192" s="19" t="s">
        <v>3</v>
      </c>
      <c r="M192" s="303">
        <v>137800</v>
      </c>
      <c r="N192" s="19" t="s">
        <v>3</v>
      </c>
      <c r="O192" s="19" t="s">
        <v>3</v>
      </c>
      <c r="P192" s="258" t="s">
        <v>553</v>
      </c>
      <c r="Q192" s="19" t="s">
        <v>3</v>
      </c>
      <c r="R192" s="304">
        <v>19172</v>
      </c>
      <c r="S192" s="305">
        <v>0.31</v>
      </c>
      <c r="T192" s="35" t="s">
        <v>756</v>
      </c>
      <c r="U192" s="35" t="s">
        <v>756</v>
      </c>
      <c r="V192" s="88" t="s">
        <v>73</v>
      </c>
      <c r="W192" s="17" t="s">
        <v>160</v>
      </c>
      <c r="X192" s="17" t="s">
        <v>407</v>
      </c>
      <c r="Y192" s="17" t="s">
        <v>757</v>
      </c>
      <c r="Z192" s="35" t="s">
        <v>13</v>
      </c>
      <c r="AA192" s="17" t="s">
        <v>84</v>
      </c>
      <c r="AB192" s="19" t="s">
        <v>758</v>
      </c>
      <c r="AC192" s="17" t="s">
        <v>84</v>
      </c>
      <c r="AD192" s="17" t="s">
        <v>3</v>
      </c>
      <c r="AE192" s="17" t="s">
        <v>3</v>
      </c>
      <c r="AF192" s="35" t="s">
        <v>178</v>
      </c>
    </row>
    <row r="193" spans="1:32" s="122" customFormat="1" ht="64.5" hidden="1" customHeight="1" x14ac:dyDescent="0.2">
      <c r="A193" s="22" t="s">
        <v>751</v>
      </c>
      <c r="B193" s="22" t="s">
        <v>753</v>
      </c>
      <c r="C193" s="16" t="s">
        <v>765</v>
      </c>
      <c r="D193" s="42" t="s">
        <v>3</v>
      </c>
      <c r="E193" s="17" t="s">
        <v>766</v>
      </c>
      <c r="F193" s="17" t="s">
        <v>19</v>
      </c>
      <c r="G193" s="17" t="s">
        <v>11</v>
      </c>
      <c r="H193" s="88" t="s">
        <v>610</v>
      </c>
      <c r="I193" s="123">
        <v>46052</v>
      </c>
      <c r="J193" s="55">
        <v>46023</v>
      </c>
      <c r="K193" s="19" t="s">
        <v>3</v>
      </c>
      <c r="L193" s="19" t="s">
        <v>3</v>
      </c>
      <c r="M193" s="303">
        <v>137800</v>
      </c>
      <c r="N193" s="19" t="s">
        <v>3</v>
      </c>
      <c r="O193" s="19" t="s">
        <v>3</v>
      </c>
      <c r="P193" s="258" t="s">
        <v>553</v>
      </c>
      <c r="Q193" s="19" t="s">
        <v>3</v>
      </c>
      <c r="R193" s="304">
        <v>19172</v>
      </c>
      <c r="S193" s="305">
        <v>0.23100000000000001</v>
      </c>
      <c r="T193" s="35" t="s">
        <v>756</v>
      </c>
      <c r="U193" s="35" t="s">
        <v>756</v>
      </c>
      <c r="V193" s="88" t="s">
        <v>73</v>
      </c>
      <c r="W193" s="17" t="s">
        <v>160</v>
      </c>
      <c r="X193" s="17" t="s">
        <v>407</v>
      </c>
      <c r="Y193" s="17" t="s">
        <v>757</v>
      </c>
      <c r="Z193" s="35" t="s">
        <v>13</v>
      </c>
      <c r="AA193" s="17" t="s">
        <v>84</v>
      </c>
      <c r="AB193" s="19" t="s">
        <v>758</v>
      </c>
      <c r="AC193" s="17" t="s">
        <v>84</v>
      </c>
      <c r="AD193" s="17" t="s">
        <v>3</v>
      </c>
      <c r="AE193" s="17" t="s">
        <v>3</v>
      </c>
      <c r="AF193" s="35" t="s">
        <v>178</v>
      </c>
    </row>
    <row r="194" spans="1:32" s="122" customFormat="1" ht="64.5" hidden="1" customHeight="1" x14ac:dyDescent="0.2">
      <c r="A194" s="22" t="s">
        <v>751</v>
      </c>
      <c r="B194" s="22" t="s">
        <v>753</v>
      </c>
      <c r="C194" s="16" t="s">
        <v>767</v>
      </c>
      <c r="D194" s="42" t="s">
        <v>3</v>
      </c>
      <c r="E194" s="17" t="s">
        <v>768</v>
      </c>
      <c r="F194" s="17" t="s">
        <v>19</v>
      </c>
      <c r="G194" s="17" t="s">
        <v>11</v>
      </c>
      <c r="H194" s="88" t="s">
        <v>610</v>
      </c>
      <c r="I194" s="123">
        <v>46052</v>
      </c>
      <c r="J194" s="55">
        <v>46023</v>
      </c>
      <c r="K194" s="19" t="s">
        <v>3</v>
      </c>
      <c r="L194" s="19" t="s">
        <v>3</v>
      </c>
      <c r="M194" s="303">
        <v>137800</v>
      </c>
      <c r="N194" s="19" t="s">
        <v>3</v>
      </c>
      <c r="O194" s="19" t="s">
        <v>3</v>
      </c>
      <c r="P194" s="258" t="s">
        <v>553</v>
      </c>
      <c r="Q194" s="19" t="s">
        <v>3</v>
      </c>
      <c r="R194" s="304">
        <v>22141</v>
      </c>
      <c r="S194" s="305">
        <v>0.31</v>
      </c>
      <c r="T194" s="35" t="s">
        <v>756</v>
      </c>
      <c r="U194" s="35" t="s">
        <v>756</v>
      </c>
      <c r="V194" s="88" t="s">
        <v>73</v>
      </c>
      <c r="W194" s="17" t="s">
        <v>160</v>
      </c>
      <c r="X194" s="17" t="s">
        <v>407</v>
      </c>
      <c r="Y194" s="17" t="s">
        <v>757</v>
      </c>
      <c r="Z194" s="35" t="s">
        <v>13</v>
      </c>
      <c r="AA194" s="17" t="s">
        <v>84</v>
      </c>
      <c r="AB194" s="19" t="s">
        <v>758</v>
      </c>
      <c r="AC194" s="17" t="s">
        <v>84</v>
      </c>
      <c r="AD194" s="17" t="s">
        <v>3</v>
      </c>
      <c r="AE194" s="17" t="s">
        <v>3</v>
      </c>
      <c r="AF194" s="35" t="s">
        <v>178</v>
      </c>
    </row>
    <row r="195" spans="1:32" s="122" customFormat="1" ht="64.5" hidden="1" customHeight="1" x14ac:dyDescent="0.2">
      <c r="A195" s="307" t="s">
        <v>751</v>
      </c>
      <c r="B195" s="307" t="s">
        <v>753</v>
      </c>
      <c r="C195" s="231" t="s">
        <v>769</v>
      </c>
      <c r="D195" s="239" t="s">
        <v>3</v>
      </c>
      <c r="E195" s="231" t="s">
        <v>770</v>
      </c>
      <c r="F195" s="231" t="s">
        <v>19</v>
      </c>
      <c r="G195" s="231" t="s">
        <v>11</v>
      </c>
      <c r="H195" s="231" t="s">
        <v>72</v>
      </c>
      <c r="I195" s="308">
        <v>46008</v>
      </c>
      <c r="J195" s="308">
        <v>46022</v>
      </c>
      <c r="K195" s="236" t="s">
        <v>3</v>
      </c>
      <c r="L195" s="236" t="s">
        <v>3</v>
      </c>
      <c r="M195" s="309">
        <v>137800</v>
      </c>
      <c r="N195" s="236" t="s">
        <v>3</v>
      </c>
      <c r="O195" s="236" t="s">
        <v>3</v>
      </c>
      <c r="P195" s="310" t="s">
        <v>553</v>
      </c>
      <c r="Q195" s="236" t="s">
        <v>3</v>
      </c>
      <c r="R195" s="311">
        <v>24884</v>
      </c>
      <c r="S195" s="312">
        <v>0.28799999999999998</v>
      </c>
      <c r="T195" s="313" t="s">
        <v>756</v>
      </c>
      <c r="U195" s="313" t="s">
        <v>756</v>
      </c>
      <c r="V195" s="231" t="s">
        <v>73</v>
      </c>
      <c r="W195" s="231" t="s">
        <v>160</v>
      </c>
      <c r="X195" s="231" t="s">
        <v>407</v>
      </c>
      <c r="Y195" s="231" t="s">
        <v>757</v>
      </c>
      <c r="Z195" s="313" t="s">
        <v>13</v>
      </c>
      <c r="AA195" s="231" t="s">
        <v>84</v>
      </c>
      <c r="AB195" s="236" t="s">
        <v>758</v>
      </c>
      <c r="AC195" s="231" t="s">
        <v>84</v>
      </c>
      <c r="AD195" s="231" t="s">
        <v>3</v>
      </c>
      <c r="AE195" s="231" t="s">
        <v>3</v>
      </c>
      <c r="AF195" s="313" t="s">
        <v>178</v>
      </c>
    </row>
    <row r="196" spans="1:32" s="122" customFormat="1" ht="64.5" hidden="1" customHeight="1" x14ac:dyDescent="0.2">
      <c r="A196" s="22" t="s">
        <v>751</v>
      </c>
      <c r="B196" s="22" t="s">
        <v>753</v>
      </c>
      <c r="C196" s="16" t="s">
        <v>771</v>
      </c>
      <c r="D196" s="42" t="s">
        <v>3</v>
      </c>
      <c r="E196" s="17" t="s">
        <v>772</v>
      </c>
      <c r="F196" s="17" t="s">
        <v>19</v>
      </c>
      <c r="G196" s="17" t="s">
        <v>11</v>
      </c>
      <c r="H196" s="88" t="s">
        <v>610</v>
      </c>
      <c r="I196" s="123">
        <v>46052</v>
      </c>
      <c r="J196" s="55">
        <v>46023</v>
      </c>
      <c r="K196" s="19" t="s">
        <v>3</v>
      </c>
      <c r="L196" s="19" t="s">
        <v>3</v>
      </c>
      <c r="M196" s="303">
        <v>137800</v>
      </c>
      <c r="N196" s="19" t="s">
        <v>3</v>
      </c>
      <c r="O196" s="19" t="s">
        <v>3</v>
      </c>
      <c r="P196" s="258" t="s">
        <v>553</v>
      </c>
      <c r="Q196" s="19" t="s">
        <v>3</v>
      </c>
      <c r="R196" s="304">
        <v>25823</v>
      </c>
      <c r="S196" s="314">
        <v>0.19700000000000001</v>
      </c>
      <c r="T196" s="35" t="s">
        <v>756</v>
      </c>
      <c r="U196" s="35" t="s">
        <v>756</v>
      </c>
      <c r="V196" s="88" t="s">
        <v>73</v>
      </c>
      <c r="W196" s="17" t="s">
        <v>160</v>
      </c>
      <c r="X196" s="17" t="s">
        <v>407</v>
      </c>
      <c r="Y196" s="17" t="s">
        <v>757</v>
      </c>
      <c r="Z196" s="35" t="s">
        <v>13</v>
      </c>
      <c r="AA196" s="17" t="s">
        <v>84</v>
      </c>
      <c r="AB196" s="19" t="s">
        <v>758</v>
      </c>
      <c r="AC196" s="17" t="s">
        <v>84</v>
      </c>
      <c r="AD196" s="17" t="s">
        <v>3</v>
      </c>
      <c r="AE196" s="17" t="s">
        <v>3</v>
      </c>
      <c r="AF196" s="35" t="s">
        <v>178</v>
      </c>
    </row>
    <row r="197" spans="1:32" s="122" customFormat="1" ht="64.5" hidden="1" customHeight="1" x14ac:dyDescent="0.2">
      <c r="A197" s="59" t="s">
        <v>751</v>
      </c>
      <c r="B197" s="59" t="s">
        <v>753</v>
      </c>
      <c r="C197" s="54" t="s">
        <v>773</v>
      </c>
      <c r="D197" s="132" t="s">
        <v>3</v>
      </c>
      <c r="E197" s="54" t="s">
        <v>774</v>
      </c>
      <c r="F197" s="54" t="s">
        <v>19</v>
      </c>
      <c r="G197" s="54" t="s">
        <v>11</v>
      </c>
      <c r="H197" s="88" t="s">
        <v>610</v>
      </c>
      <c r="I197" s="123">
        <v>46052</v>
      </c>
      <c r="J197" s="55">
        <v>46023</v>
      </c>
      <c r="K197" s="61" t="s">
        <v>3</v>
      </c>
      <c r="L197" s="61" t="s">
        <v>3</v>
      </c>
      <c r="M197" s="315">
        <v>137800</v>
      </c>
      <c r="N197" s="61" t="s">
        <v>3</v>
      </c>
      <c r="O197" s="61" t="s">
        <v>3</v>
      </c>
      <c r="P197" s="316" t="s">
        <v>553</v>
      </c>
      <c r="Q197" s="61" t="s">
        <v>3</v>
      </c>
      <c r="R197" s="304">
        <v>19172</v>
      </c>
      <c r="S197" s="305">
        <v>0.23100000000000001</v>
      </c>
      <c r="T197" s="133" t="s">
        <v>756</v>
      </c>
      <c r="U197" s="133" t="s">
        <v>756</v>
      </c>
      <c r="V197" s="88" t="s">
        <v>73</v>
      </c>
      <c r="W197" s="54" t="s">
        <v>160</v>
      </c>
      <c r="X197" s="54" t="s">
        <v>407</v>
      </c>
      <c r="Y197" s="54" t="s">
        <v>757</v>
      </c>
      <c r="Z197" s="133" t="s">
        <v>13</v>
      </c>
      <c r="AA197" s="54" t="s">
        <v>84</v>
      </c>
      <c r="AB197" s="61" t="s">
        <v>758</v>
      </c>
      <c r="AC197" s="54" t="s">
        <v>84</v>
      </c>
      <c r="AD197" s="54" t="s">
        <v>3</v>
      </c>
      <c r="AE197" s="54" t="s">
        <v>3</v>
      </c>
      <c r="AF197" s="133" t="s">
        <v>178</v>
      </c>
    </row>
    <row r="198" spans="1:32" s="122" customFormat="1" ht="64.5" hidden="1" customHeight="1" x14ac:dyDescent="0.2">
      <c r="A198" s="22" t="s">
        <v>751</v>
      </c>
      <c r="B198" s="22" t="s">
        <v>775</v>
      </c>
      <c r="C198" s="44" t="s">
        <v>776</v>
      </c>
      <c r="D198" s="16" t="s">
        <v>3</v>
      </c>
      <c r="E198" s="17" t="s">
        <v>777</v>
      </c>
      <c r="F198" s="17" t="s">
        <v>19</v>
      </c>
      <c r="G198" s="17" t="s">
        <v>11</v>
      </c>
      <c r="H198" s="88" t="s">
        <v>610</v>
      </c>
      <c r="I198" s="123">
        <v>46052</v>
      </c>
      <c r="J198" s="55">
        <v>46023</v>
      </c>
      <c r="K198" s="19" t="s">
        <v>3</v>
      </c>
      <c r="L198" s="19" t="s">
        <v>3</v>
      </c>
      <c r="M198" s="303">
        <v>137800</v>
      </c>
      <c r="N198" s="19" t="s">
        <v>3</v>
      </c>
      <c r="O198" s="19" t="s">
        <v>3</v>
      </c>
      <c r="P198" s="258" t="s">
        <v>553</v>
      </c>
      <c r="Q198" s="19" t="s">
        <v>3</v>
      </c>
      <c r="R198" s="304">
        <v>19172</v>
      </c>
      <c r="S198" s="317">
        <v>0.16700000000000001</v>
      </c>
      <c r="T198" s="35" t="s">
        <v>756</v>
      </c>
      <c r="U198" s="35" t="s">
        <v>756</v>
      </c>
      <c r="V198" s="88" t="s">
        <v>73</v>
      </c>
      <c r="W198" s="17" t="s">
        <v>778</v>
      </c>
      <c r="X198" s="17" t="s">
        <v>779</v>
      </c>
      <c r="Y198" s="35" t="s">
        <v>780</v>
      </c>
      <c r="Z198" s="35" t="s">
        <v>6</v>
      </c>
      <c r="AA198" s="17" t="s">
        <v>781</v>
      </c>
      <c r="AB198" s="19" t="s">
        <v>782</v>
      </c>
      <c r="AC198" s="17" t="s">
        <v>781</v>
      </c>
      <c r="AD198" s="17" t="s">
        <v>781</v>
      </c>
      <c r="AE198" s="17" t="s">
        <v>781</v>
      </c>
      <c r="AF198" s="35" t="s">
        <v>178</v>
      </c>
    </row>
    <row r="199" spans="1:32" s="122" customFormat="1" ht="64.5" hidden="1" customHeight="1" x14ac:dyDescent="0.2">
      <c r="A199" s="22" t="s">
        <v>751</v>
      </c>
      <c r="B199" s="22" t="s">
        <v>775</v>
      </c>
      <c r="C199" s="44" t="s">
        <v>783</v>
      </c>
      <c r="D199" s="16" t="s">
        <v>3</v>
      </c>
      <c r="E199" s="17" t="s">
        <v>784</v>
      </c>
      <c r="F199" s="17" t="s">
        <v>19</v>
      </c>
      <c r="G199" s="17" t="s">
        <v>11</v>
      </c>
      <c r="H199" s="88" t="s">
        <v>610</v>
      </c>
      <c r="I199" s="123">
        <v>46052</v>
      </c>
      <c r="J199" s="55">
        <v>46023</v>
      </c>
      <c r="K199" s="19" t="s">
        <v>3</v>
      </c>
      <c r="L199" s="19" t="s">
        <v>3</v>
      </c>
      <c r="M199" s="303">
        <v>137800</v>
      </c>
      <c r="N199" s="19" t="s">
        <v>3</v>
      </c>
      <c r="O199" s="19" t="s">
        <v>3</v>
      </c>
      <c r="P199" s="17" t="s">
        <v>785</v>
      </c>
      <c r="Q199" s="19" t="s">
        <v>3</v>
      </c>
      <c r="R199" s="304">
        <v>79409.25</v>
      </c>
      <c r="S199" s="306" t="s">
        <v>1005</v>
      </c>
      <c r="T199" s="35" t="s">
        <v>756</v>
      </c>
      <c r="U199" s="35" t="s">
        <v>756</v>
      </c>
      <c r="V199" s="88" t="s">
        <v>73</v>
      </c>
      <c r="W199" s="17" t="s">
        <v>786</v>
      </c>
      <c r="X199" s="17" t="s">
        <v>762</v>
      </c>
      <c r="Y199" s="35" t="s">
        <v>780</v>
      </c>
      <c r="Z199" s="35" t="s">
        <v>6</v>
      </c>
      <c r="AA199" s="17" t="s">
        <v>781</v>
      </c>
      <c r="AB199" s="19" t="s">
        <v>782</v>
      </c>
      <c r="AC199" s="17" t="s">
        <v>781</v>
      </c>
      <c r="AD199" s="17" t="s">
        <v>781</v>
      </c>
      <c r="AE199" s="17" t="s">
        <v>781</v>
      </c>
      <c r="AF199" s="35" t="s">
        <v>178</v>
      </c>
    </row>
    <row r="200" spans="1:32" s="122" customFormat="1" ht="64.5" hidden="1" customHeight="1" x14ac:dyDescent="0.2">
      <c r="A200" s="22" t="s">
        <v>751</v>
      </c>
      <c r="B200" s="22" t="s">
        <v>787</v>
      </c>
      <c r="C200" s="44" t="s">
        <v>788</v>
      </c>
      <c r="D200" s="16" t="s">
        <v>3</v>
      </c>
      <c r="E200" s="85" t="s">
        <v>789</v>
      </c>
      <c r="F200" s="17" t="s">
        <v>19</v>
      </c>
      <c r="G200" s="17" t="s">
        <v>11</v>
      </c>
      <c r="H200" s="88" t="s">
        <v>610</v>
      </c>
      <c r="I200" s="123">
        <v>46052</v>
      </c>
      <c r="J200" s="55">
        <v>46023</v>
      </c>
      <c r="K200" s="19" t="s">
        <v>3</v>
      </c>
      <c r="L200" s="19" t="s">
        <v>3</v>
      </c>
      <c r="M200" s="303">
        <v>137800</v>
      </c>
      <c r="N200" s="19" t="s">
        <v>3</v>
      </c>
      <c r="O200" s="19" t="s">
        <v>3</v>
      </c>
      <c r="P200" s="258" t="s">
        <v>553</v>
      </c>
      <c r="Q200" s="19" t="s">
        <v>3</v>
      </c>
      <c r="R200" s="304">
        <v>19172</v>
      </c>
      <c r="S200" s="318">
        <v>0.24</v>
      </c>
      <c r="T200" s="134">
        <v>0.17</v>
      </c>
      <c r="U200" s="134">
        <v>7.0000000000000007E-2</v>
      </c>
      <c r="V200" s="88" t="s">
        <v>73</v>
      </c>
      <c r="W200" s="17" t="s">
        <v>778</v>
      </c>
      <c r="X200" s="17" t="s">
        <v>790</v>
      </c>
      <c r="Y200" s="35" t="s">
        <v>780</v>
      </c>
      <c r="Z200" s="35" t="s">
        <v>6</v>
      </c>
      <c r="AA200" s="17" t="s">
        <v>781</v>
      </c>
      <c r="AB200" s="19" t="s">
        <v>758</v>
      </c>
      <c r="AC200" s="17" t="s">
        <v>781</v>
      </c>
      <c r="AD200" s="17" t="s">
        <v>781</v>
      </c>
      <c r="AE200" s="17" t="s">
        <v>781</v>
      </c>
      <c r="AF200" s="35" t="s">
        <v>178</v>
      </c>
    </row>
    <row r="201" spans="1:32" s="122" customFormat="1" ht="64.5" hidden="1" customHeight="1" x14ac:dyDescent="0.2">
      <c r="A201" s="28" t="s">
        <v>751</v>
      </c>
      <c r="B201" s="28" t="s">
        <v>787</v>
      </c>
      <c r="C201" s="135" t="s">
        <v>791</v>
      </c>
      <c r="D201" s="73" t="s">
        <v>3</v>
      </c>
      <c r="E201" s="73" t="s">
        <v>777</v>
      </c>
      <c r="F201" s="73" t="s">
        <v>19</v>
      </c>
      <c r="G201" s="73" t="s">
        <v>11</v>
      </c>
      <c r="H201" s="73" t="s">
        <v>72</v>
      </c>
      <c r="I201" s="74">
        <v>46008</v>
      </c>
      <c r="J201" s="74">
        <v>45777</v>
      </c>
      <c r="K201" s="75" t="s">
        <v>3</v>
      </c>
      <c r="L201" s="75" t="s">
        <v>3</v>
      </c>
      <c r="M201" s="136">
        <v>137800</v>
      </c>
      <c r="N201" s="75" t="s">
        <v>3</v>
      </c>
      <c r="O201" s="75" t="s">
        <v>3</v>
      </c>
      <c r="P201" s="198" t="s">
        <v>553</v>
      </c>
      <c r="Q201" s="75" t="s">
        <v>3</v>
      </c>
      <c r="R201" s="319">
        <v>18475</v>
      </c>
      <c r="S201" s="320">
        <v>0.24</v>
      </c>
      <c r="T201" s="137">
        <v>0.17</v>
      </c>
      <c r="U201" s="137">
        <v>7.0000000000000007E-2</v>
      </c>
      <c r="V201" s="54"/>
      <c r="W201" s="73" t="s">
        <v>778</v>
      </c>
      <c r="X201" s="73" t="s">
        <v>792</v>
      </c>
      <c r="Y201" s="135" t="s">
        <v>780</v>
      </c>
      <c r="Z201" s="135" t="s">
        <v>6</v>
      </c>
      <c r="AA201" s="73" t="s">
        <v>781</v>
      </c>
      <c r="AB201" s="75" t="s">
        <v>758</v>
      </c>
      <c r="AC201" s="73" t="s">
        <v>781</v>
      </c>
      <c r="AD201" s="73" t="s">
        <v>781</v>
      </c>
      <c r="AE201" s="73" t="s">
        <v>781</v>
      </c>
      <c r="AF201" s="135" t="s">
        <v>178</v>
      </c>
    </row>
    <row r="202" spans="1:32" s="122" customFormat="1" ht="64.5" hidden="1" customHeight="1" x14ac:dyDescent="0.2">
      <c r="A202" s="28" t="s">
        <v>751</v>
      </c>
      <c r="B202" s="28" t="s">
        <v>787</v>
      </c>
      <c r="C202" s="135" t="s">
        <v>793</v>
      </c>
      <c r="D202" s="73" t="s">
        <v>3</v>
      </c>
      <c r="E202" s="73" t="s">
        <v>784</v>
      </c>
      <c r="F202" s="73" t="s">
        <v>19</v>
      </c>
      <c r="G202" s="73" t="s">
        <v>11</v>
      </c>
      <c r="H202" s="73" t="s">
        <v>72</v>
      </c>
      <c r="I202" s="74">
        <v>46008</v>
      </c>
      <c r="J202" s="74">
        <v>45777</v>
      </c>
      <c r="K202" s="75" t="s">
        <v>3</v>
      </c>
      <c r="L202" s="75" t="s">
        <v>3</v>
      </c>
      <c r="M202" s="136">
        <v>137800</v>
      </c>
      <c r="N202" s="75" t="s">
        <v>3</v>
      </c>
      <c r="O202" s="75" t="s">
        <v>3</v>
      </c>
      <c r="P202" s="73" t="s">
        <v>785</v>
      </c>
      <c r="Q202" s="75" t="s">
        <v>3</v>
      </c>
      <c r="R202" s="319">
        <v>75864.87</v>
      </c>
      <c r="S202" s="321" t="s">
        <v>794</v>
      </c>
      <c r="T202" s="135" t="s">
        <v>756</v>
      </c>
      <c r="U202" s="135" t="s">
        <v>756</v>
      </c>
      <c r="V202" s="54"/>
      <c r="W202" s="73" t="s">
        <v>778</v>
      </c>
      <c r="X202" s="73" t="s">
        <v>762</v>
      </c>
      <c r="Y202" s="135" t="s">
        <v>780</v>
      </c>
      <c r="Z202" s="135" t="s">
        <v>6</v>
      </c>
      <c r="AA202" s="73" t="s">
        <v>781</v>
      </c>
      <c r="AB202" s="75" t="s">
        <v>758</v>
      </c>
      <c r="AC202" s="73" t="s">
        <v>781</v>
      </c>
      <c r="AD202" s="73" t="s">
        <v>781</v>
      </c>
      <c r="AE202" s="73" t="s">
        <v>781</v>
      </c>
      <c r="AF202" s="135" t="s">
        <v>178</v>
      </c>
    </row>
    <row r="203" spans="1:32" s="122" customFormat="1" ht="64.5" hidden="1" customHeight="1" x14ac:dyDescent="0.2">
      <c r="A203" s="28" t="s">
        <v>751</v>
      </c>
      <c r="B203" s="28" t="s">
        <v>787</v>
      </c>
      <c r="C203" s="135" t="s">
        <v>795</v>
      </c>
      <c r="D203" s="73" t="s">
        <v>3</v>
      </c>
      <c r="E203" s="73" t="s">
        <v>796</v>
      </c>
      <c r="F203" s="135" t="s">
        <v>547</v>
      </c>
      <c r="G203" s="73" t="s">
        <v>11</v>
      </c>
      <c r="H203" s="73" t="s">
        <v>72</v>
      </c>
      <c r="I203" s="74">
        <v>46008</v>
      </c>
      <c r="J203" s="74">
        <v>45777</v>
      </c>
      <c r="K203" s="75" t="s">
        <v>3</v>
      </c>
      <c r="L203" s="75" t="s">
        <v>3</v>
      </c>
      <c r="M203" s="136">
        <v>137800</v>
      </c>
      <c r="N203" s="75" t="s">
        <v>3</v>
      </c>
      <c r="O203" s="75" t="s">
        <v>3</v>
      </c>
      <c r="P203" s="73" t="s">
        <v>178</v>
      </c>
      <c r="Q203" s="75" t="s">
        <v>3</v>
      </c>
      <c r="R203" s="319" t="s">
        <v>3</v>
      </c>
      <c r="S203" s="321" t="s">
        <v>797</v>
      </c>
      <c r="T203" s="135" t="s">
        <v>756</v>
      </c>
      <c r="U203" s="135" t="s">
        <v>756</v>
      </c>
      <c r="V203" s="54"/>
      <c r="W203" s="73" t="s">
        <v>778</v>
      </c>
      <c r="X203" s="73" t="s">
        <v>792</v>
      </c>
      <c r="Y203" s="135" t="s">
        <v>780</v>
      </c>
      <c r="Z203" s="135" t="s">
        <v>13</v>
      </c>
      <c r="AA203" s="73" t="s">
        <v>84</v>
      </c>
      <c r="AB203" s="75" t="s">
        <v>3</v>
      </c>
      <c r="AC203" s="73" t="s">
        <v>84</v>
      </c>
      <c r="AD203" s="73" t="s">
        <v>84</v>
      </c>
      <c r="AE203" s="73" t="s">
        <v>84</v>
      </c>
      <c r="AF203" s="135" t="s">
        <v>178</v>
      </c>
    </row>
    <row r="204" spans="1:32" s="122" customFormat="1" ht="64.5" hidden="1" customHeight="1" x14ac:dyDescent="0.2">
      <c r="A204" s="22" t="s">
        <v>751</v>
      </c>
      <c r="B204" s="22" t="s">
        <v>798</v>
      </c>
      <c r="C204" s="44" t="s">
        <v>799</v>
      </c>
      <c r="D204" s="16" t="s">
        <v>3</v>
      </c>
      <c r="E204" s="17" t="s">
        <v>777</v>
      </c>
      <c r="F204" s="17" t="s">
        <v>19</v>
      </c>
      <c r="G204" s="17" t="s">
        <v>11</v>
      </c>
      <c r="H204" s="88" t="s">
        <v>610</v>
      </c>
      <c r="I204" s="123">
        <v>46052</v>
      </c>
      <c r="J204" s="55">
        <v>46023</v>
      </c>
      <c r="K204" s="19" t="s">
        <v>3</v>
      </c>
      <c r="L204" s="19" t="s">
        <v>3</v>
      </c>
      <c r="M204" s="303">
        <v>137800</v>
      </c>
      <c r="N204" s="19" t="s">
        <v>3</v>
      </c>
      <c r="O204" s="19" t="s">
        <v>3</v>
      </c>
      <c r="P204" s="35" t="s">
        <v>553</v>
      </c>
      <c r="Q204" s="19" t="s">
        <v>3</v>
      </c>
      <c r="R204" s="304">
        <v>19452</v>
      </c>
      <c r="S204" s="322" t="s">
        <v>800</v>
      </c>
      <c r="T204" s="35" t="s">
        <v>800</v>
      </c>
      <c r="U204" s="35" t="s">
        <v>800</v>
      </c>
      <c r="V204" s="88" t="s">
        <v>73</v>
      </c>
      <c r="W204" s="17" t="s">
        <v>801</v>
      </c>
      <c r="X204" s="17" t="s">
        <v>779</v>
      </c>
      <c r="Y204" s="35" t="s">
        <v>780</v>
      </c>
      <c r="Z204" s="35" t="s">
        <v>6</v>
      </c>
      <c r="AA204" s="17" t="s">
        <v>781</v>
      </c>
      <c r="AB204" s="19" t="s">
        <v>758</v>
      </c>
      <c r="AC204" s="17" t="s">
        <v>781</v>
      </c>
      <c r="AD204" s="17" t="s">
        <v>781</v>
      </c>
      <c r="AE204" s="17" t="s">
        <v>781</v>
      </c>
      <c r="AF204" s="35" t="s">
        <v>178</v>
      </c>
    </row>
    <row r="205" spans="1:32" s="122" customFormat="1" ht="64.5" hidden="1" customHeight="1" x14ac:dyDescent="0.2">
      <c r="A205" s="22" t="s">
        <v>751</v>
      </c>
      <c r="B205" s="22" t="s">
        <v>798</v>
      </c>
      <c r="C205" s="44" t="s">
        <v>802</v>
      </c>
      <c r="D205" s="16" t="s">
        <v>3</v>
      </c>
      <c r="E205" s="17" t="s">
        <v>784</v>
      </c>
      <c r="F205" s="17" t="s">
        <v>19</v>
      </c>
      <c r="G205" s="17" t="s">
        <v>11</v>
      </c>
      <c r="H205" s="88" t="s">
        <v>610</v>
      </c>
      <c r="I205" s="123">
        <v>46052</v>
      </c>
      <c r="J205" s="55">
        <v>46023</v>
      </c>
      <c r="K205" s="19" t="s">
        <v>3</v>
      </c>
      <c r="L205" s="19" t="s">
        <v>3</v>
      </c>
      <c r="M205" s="303">
        <v>137800</v>
      </c>
      <c r="N205" s="19" t="s">
        <v>3</v>
      </c>
      <c r="O205" s="19" t="s">
        <v>3</v>
      </c>
      <c r="P205" s="17" t="s">
        <v>785</v>
      </c>
      <c r="Q205" s="19" t="s">
        <v>3</v>
      </c>
      <c r="R205" s="304">
        <v>79409.25</v>
      </c>
      <c r="S205" s="322" t="s">
        <v>800</v>
      </c>
      <c r="T205" s="35" t="s">
        <v>800</v>
      </c>
      <c r="U205" s="35" t="s">
        <v>800</v>
      </c>
      <c r="V205" s="88" t="s">
        <v>73</v>
      </c>
      <c r="W205" s="17" t="s">
        <v>786</v>
      </c>
      <c r="X205" s="17" t="s">
        <v>762</v>
      </c>
      <c r="Y205" s="35" t="s">
        <v>780</v>
      </c>
      <c r="Z205" s="35" t="s">
        <v>6</v>
      </c>
      <c r="AA205" s="17" t="s">
        <v>781</v>
      </c>
      <c r="AB205" s="19" t="s">
        <v>758</v>
      </c>
      <c r="AC205" s="17" t="s">
        <v>781</v>
      </c>
      <c r="AD205" s="17" t="s">
        <v>781</v>
      </c>
      <c r="AE205" s="17" t="s">
        <v>781</v>
      </c>
      <c r="AF205" s="35" t="s">
        <v>178</v>
      </c>
    </row>
    <row r="206" spans="1:32" s="122" customFormat="1" ht="64.5" hidden="1" customHeight="1" x14ac:dyDescent="0.2">
      <c r="A206" s="22" t="s">
        <v>751</v>
      </c>
      <c r="B206" s="22" t="s">
        <v>803</v>
      </c>
      <c r="C206" s="44" t="s">
        <v>804</v>
      </c>
      <c r="D206" s="16" t="s">
        <v>3</v>
      </c>
      <c r="E206" s="17" t="s">
        <v>777</v>
      </c>
      <c r="F206" s="17" t="s">
        <v>19</v>
      </c>
      <c r="G206" s="17" t="s">
        <v>11</v>
      </c>
      <c r="H206" s="88" t="s">
        <v>610</v>
      </c>
      <c r="I206" s="123">
        <v>46052</v>
      </c>
      <c r="J206" s="55">
        <v>46023</v>
      </c>
      <c r="K206" s="19" t="s">
        <v>3</v>
      </c>
      <c r="L206" s="19" t="s">
        <v>3</v>
      </c>
      <c r="M206" s="303">
        <v>137800</v>
      </c>
      <c r="N206" s="19" t="s">
        <v>3</v>
      </c>
      <c r="O206" s="19" t="s">
        <v>3</v>
      </c>
      <c r="P206" s="35" t="s">
        <v>553</v>
      </c>
      <c r="Q206" s="19" t="s">
        <v>3</v>
      </c>
      <c r="R206" s="304">
        <v>20541</v>
      </c>
      <c r="S206" s="323">
        <v>0.309</v>
      </c>
      <c r="T206" s="138">
        <v>0.23199999999999998</v>
      </c>
      <c r="U206" s="138">
        <v>7.6999999999999999E-2</v>
      </c>
      <c r="V206" s="88" t="s">
        <v>73</v>
      </c>
      <c r="W206" s="17" t="s">
        <v>805</v>
      </c>
      <c r="X206" s="17" t="s">
        <v>544</v>
      </c>
      <c r="Y206" s="35" t="s">
        <v>780</v>
      </c>
      <c r="Z206" s="35" t="s">
        <v>6</v>
      </c>
      <c r="AA206" s="17" t="s">
        <v>781</v>
      </c>
      <c r="AB206" s="19" t="s">
        <v>758</v>
      </c>
      <c r="AC206" s="17" t="s">
        <v>781</v>
      </c>
      <c r="AD206" s="17" t="s">
        <v>781</v>
      </c>
      <c r="AE206" s="17" t="s">
        <v>781</v>
      </c>
      <c r="AF206" s="35" t="s">
        <v>178</v>
      </c>
    </row>
    <row r="207" spans="1:32" s="122" customFormat="1" ht="64.5" hidden="1" customHeight="1" x14ac:dyDescent="0.2">
      <c r="A207" s="22" t="s">
        <v>751</v>
      </c>
      <c r="B207" s="22" t="s">
        <v>753</v>
      </c>
      <c r="C207" s="16" t="s">
        <v>806</v>
      </c>
      <c r="D207" s="42" t="s">
        <v>3</v>
      </c>
      <c r="E207" s="17" t="s">
        <v>807</v>
      </c>
      <c r="F207" s="17" t="s">
        <v>19</v>
      </c>
      <c r="G207" s="17" t="s">
        <v>11</v>
      </c>
      <c r="H207" s="88" t="s">
        <v>610</v>
      </c>
      <c r="I207" s="123">
        <v>46052</v>
      </c>
      <c r="J207" s="55">
        <v>46023</v>
      </c>
      <c r="K207" s="19" t="s">
        <v>3</v>
      </c>
      <c r="L207" s="19" t="s">
        <v>3</v>
      </c>
      <c r="M207" s="303">
        <v>137800</v>
      </c>
      <c r="N207" s="19" t="s">
        <v>3</v>
      </c>
      <c r="O207" s="19" t="s">
        <v>3</v>
      </c>
      <c r="P207" s="258" t="s">
        <v>553</v>
      </c>
      <c r="Q207" s="19" t="s">
        <v>3</v>
      </c>
      <c r="R207" s="304">
        <v>20539</v>
      </c>
      <c r="S207" s="305">
        <v>0.28699999999999998</v>
      </c>
      <c r="T207" s="35" t="s">
        <v>756</v>
      </c>
      <c r="U207" s="35" t="s">
        <v>756</v>
      </c>
      <c r="V207" s="88" t="s">
        <v>73</v>
      </c>
      <c r="W207" s="17" t="s">
        <v>160</v>
      </c>
      <c r="X207" s="17" t="s">
        <v>407</v>
      </c>
      <c r="Y207" s="17" t="s">
        <v>757</v>
      </c>
      <c r="Z207" s="35" t="s">
        <v>13</v>
      </c>
      <c r="AA207" s="17" t="s">
        <v>84</v>
      </c>
      <c r="AB207" s="19" t="s">
        <v>758</v>
      </c>
      <c r="AC207" s="17" t="s">
        <v>84</v>
      </c>
      <c r="AD207" s="17" t="s">
        <v>3</v>
      </c>
      <c r="AE207" s="17" t="s">
        <v>3</v>
      </c>
      <c r="AF207" s="35" t="s">
        <v>178</v>
      </c>
    </row>
    <row r="208" spans="1:32" s="122" customFormat="1" ht="64.5" hidden="1" customHeight="1" x14ac:dyDescent="0.2">
      <c r="A208" s="22" t="s">
        <v>751</v>
      </c>
      <c r="B208" s="22" t="s">
        <v>753</v>
      </c>
      <c r="C208" s="16" t="s">
        <v>808</v>
      </c>
      <c r="D208" s="16" t="s">
        <v>3</v>
      </c>
      <c r="E208" s="17" t="s">
        <v>809</v>
      </c>
      <c r="F208" s="17" t="s">
        <v>19</v>
      </c>
      <c r="G208" s="17" t="s">
        <v>11</v>
      </c>
      <c r="H208" s="88" t="s">
        <v>610</v>
      </c>
      <c r="I208" s="123">
        <v>46052</v>
      </c>
      <c r="J208" s="55">
        <v>46023</v>
      </c>
      <c r="K208" s="19" t="s">
        <v>3</v>
      </c>
      <c r="L208" s="19" t="s">
        <v>3</v>
      </c>
      <c r="M208" s="303">
        <v>137800</v>
      </c>
      <c r="N208" s="19" t="s">
        <v>3</v>
      </c>
      <c r="O208" s="19" t="s">
        <v>3</v>
      </c>
      <c r="P208" s="17" t="s">
        <v>761</v>
      </c>
      <c r="Q208" s="19" t="s">
        <v>3</v>
      </c>
      <c r="R208" s="304">
        <v>79409.25</v>
      </c>
      <c r="S208" s="306" t="s">
        <v>1004</v>
      </c>
      <c r="T208" s="35" t="s">
        <v>756</v>
      </c>
      <c r="U208" s="35" t="s">
        <v>756</v>
      </c>
      <c r="V208" s="88" t="s">
        <v>73</v>
      </c>
      <c r="W208" s="17" t="s">
        <v>160</v>
      </c>
      <c r="X208" s="17" t="s">
        <v>762</v>
      </c>
      <c r="Y208" s="17" t="s">
        <v>757</v>
      </c>
      <c r="Z208" s="35" t="s">
        <v>13</v>
      </c>
      <c r="AA208" s="17" t="s">
        <v>84</v>
      </c>
      <c r="AB208" s="19" t="s">
        <v>758</v>
      </c>
      <c r="AC208" s="17" t="s">
        <v>84</v>
      </c>
      <c r="AD208" s="17" t="s">
        <v>3</v>
      </c>
      <c r="AE208" s="17" t="s">
        <v>3</v>
      </c>
      <c r="AF208" s="35" t="s">
        <v>178</v>
      </c>
    </row>
    <row r="209" spans="1:32" ht="64.5" hidden="1" customHeight="1" x14ac:dyDescent="0.2">
      <c r="A209" s="17" t="s">
        <v>751</v>
      </c>
      <c r="B209" s="17" t="s">
        <v>810</v>
      </c>
      <c r="C209" s="16" t="s">
        <v>811</v>
      </c>
      <c r="D209" s="16" t="s">
        <v>3</v>
      </c>
      <c r="E209" s="17" t="s">
        <v>777</v>
      </c>
      <c r="F209" s="17" t="s">
        <v>19</v>
      </c>
      <c r="G209" s="17" t="s">
        <v>11</v>
      </c>
      <c r="H209" s="88" t="s">
        <v>610</v>
      </c>
      <c r="I209" s="123">
        <v>46052</v>
      </c>
      <c r="J209" s="55">
        <v>46023</v>
      </c>
      <c r="K209" s="19" t="s">
        <v>3</v>
      </c>
      <c r="L209" s="19" t="s">
        <v>3</v>
      </c>
      <c r="M209" s="303">
        <v>137800</v>
      </c>
      <c r="N209" s="19" t="s">
        <v>3</v>
      </c>
      <c r="O209" s="19" t="s">
        <v>3</v>
      </c>
      <c r="P209" s="258" t="s">
        <v>553</v>
      </c>
      <c r="Q209" s="19" t="s">
        <v>3</v>
      </c>
      <c r="R209" s="304">
        <v>20542</v>
      </c>
      <c r="S209" s="305">
        <v>0.34300000000000003</v>
      </c>
      <c r="T209" s="324">
        <v>0.24010000000000001</v>
      </c>
      <c r="U209" s="324">
        <v>0.10290000000000001</v>
      </c>
      <c r="V209" s="88" t="s">
        <v>73</v>
      </c>
      <c r="W209" s="17" t="s">
        <v>786</v>
      </c>
      <c r="X209" s="17" t="s">
        <v>762</v>
      </c>
      <c r="Y209" s="35" t="s">
        <v>780</v>
      </c>
      <c r="Z209" s="35" t="s">
        <v>6</v>
      </c>
      <c r="AA209" s="17" t="s">
        <v>781</v>
      </c>
      <c r="AB209" s="19" t="s">
        <v>758</v>
      </c>
      <c r="AC209" s="17" t="s">
        <v>781</v>
      </c>
      <c r="AD209" s="17" t="s">
        <v>781</v>
      </c>
      <c r="AE209" s="17" t="s">
        <v>781</v>
      </c>
      <c r="AF209" s="35" t="s">
        <v>178</v>
      </c>
    </row>
    <row r="210" spans="1:32" ht="162" hidden="1" customHeight="1" x14ac:dyDescent="0.2">
      <c r="A210" s="325" t="s">
        <v>751</v>
      </c>
      <c r="B210" s="22" t="s">
        <v>812</v>
      </c>
      <c r="C210" s="44" t="s">
        <v>813</v>
      </c>
      <c r="D210" s="16" t="s">
        <v>3</v>
      </c>
      <c r="E210" s="85" t="s">
        <v>777</v>
      </c>
      <c r="F210" s="85" t="s">
        <v>19</v>
      </c>
      <c r="G210" s="85" t="s">
        <v>11</v>
      </c>
      <c r="H210" s="88" t="s">
        <v>610</v>
      </c>
      <c r="I210" s="123">
        <v>46052</v>
      </c>
      <c r="J210" s="55">
        <v>46023</v>
      </c>
      <c r="K210" s="326" t="s">
        <v>553</v>
      </c>
      <c r="L210" s="95" t="s">
        <v>3</v>
      </c>
      <c r="M210" s="327">
        <v>79866</v>
      </c>
      <c r="N210" s="95" t="s">
        <v>3</v>
      </c>
      <c r="O210" s="95" t="s">
        <v>3</v>
      </c>
      <c r="P210" s="326" t="s">
        <v>553</v>
      </c>
      <c r="Q210" s="95" t="s">
        <v>3</v>
      </c>
      <c r="R210" s="304">
        <v>23735</v>
      </c>
      <c r="S210" s="328" t="s">
        <v>800</v>
      </c>
      <c r="T210" s="329" t="s">
        <v>800</v>
      </c>
      <c r="U210" s="329" t="s">
        <v>814</v>
      </c>
      <c r="V210" s="88" t="s">
        <v>73</v>
      </c>
      <c r="W210" s="85" t="s">
        <v>786</v>
      </c>
      <c r="X210" s="85" t="s">
        <v>544</v>
      </c>
      <c r="Y210" s="85" t="s">
        <v>815</v>
      </c>
      <c r="Z210" s="330" t="s">
        <v>13</v>
      </c>
      <c r="AA210" s="85" t="s">
        <v>816</v>
      </c>
      <c r="AB210" s="95" t="s">
        <v>817</v>
      </c>
      <c r="AC210" s="85" t="s">
        <v>818</v>
      </c>
      <c r="AD210" s="85" t="s">
        <v>3</v>
      </c>
      <c r="AE210" s="85" t="s">
        <v>3</v>
      </c>
      <c r="AF210" s="85" t="s">
        <v>819</v>
      </c>
    </row>
    <row r="211" spans="1:32" hidden="1" x14ac:dyDescent="0.2">
      <c r="A211" s="128" t="s">
        <v>751</v>
      </c>
      <c r="B211" s="128" t="s">
        <v>875</v>
      </c>
      <c r="C211" s="128"/>
      <c r="D211" s="128"/>
      <c r="E211" s="128"/>
      <c r="F211" s="128"/>
      <c r="G211" s="128"/>
      <c r="H211" s="128"/>
      <c r="I211" s="181"/>
      <c r="J211" s="128"/>
      <c r="K211" s="128"/>
      <c r="L211" s="128"/>
      <c r="M211" s="128"/>
      <c r="N211" s="128"/>
      <c r="O211" s="182"/>
      <c r="P211" s="128"/>
      <c r="Q211" s="128"/>
      <c r="R211" s="182"/>
      <c r="S211" s="183"/>
      <c r="T211" s="183"/>
      <c r="U211" s="183"/>
      <c r="V211" s="128"/>
      <c r="W211" s="184"/>
      <c r="X211" s="128"/>
      <c r="Y211" s="184"/>
      <c r="Z211" s="184"/>
      <c r="AA211" s="182"/>
      <c r="AB211" s="184"/>
      <c r="AC211" s="128"/>
      <c r="AD211" s="128"/>
      <c r="AE211" s="128"/>
      <c r="AF211" s="128"/>
    </row>
    <row r="212" spans="1:32" ht="62.25" hidden="1" customHeight="1" x14ac:dyDescent="0.2">
      <c r="A212" s="41" t="s">
        <v>751</v>
      </c>
      <c r="B212" s="41" t="s">
        <v>875</v>
      </c>
      <c r="C212" s="338" t="s">
        <v>876</v>
      </c>
      <c r="D212" s="39" t="s">
        <v>3</v>
      </c>
      <c r="E212" s="133" t="s">
        <v>877</v>
      </c>
      <c r="F212" s="41" t="s">
        <v>19</v>
      </c>
      <c r="G212" s="41" t="s">
        <v>11</v>
      </c>
      <c r="H212" s="339" t="s">
        <v>610</v>
      </c>
      <c r="I212" s="340">
        <v>46062</v>
      </c>
      <c r="J212" s="341">
        <v>46023</v>
      </c>
      <c r="K212" s="41" t="s">
        <v>3</v>
      </c>
      <c r="L212" s="41" t="s">
        <v>3</v>
      </c>
      <c r="M212" s="347">
        <v>76800</v>
      </c>
      <c r="N212" s="342" t="s">
        <v>3</v>
      </c>
      <c r="O212" s="342" t="s">
        <v>3</v>
      </c>
      <c r="P212" s="342" t="s">
        <v>3</v>
      </c>
      <c r="Q212" s="342" t="s">
        <v>3</v>
      </c>
      <c r="R212" s="347">
        <v>19172</v>
      </c>
      <c r="S212" s="343">
        <v>0.28000000000000003</v>
      </c>
      <c r="T212" s="344">
        <v>0.1643</v>
      </c>
      <c r="U212" s="344">
        <v>0.1157</v>
      </c>
      <c r="V212" s="348" t="s">
        <v>73</v>
      </c>
      <c r="W212" s="17" t="s">
        <v>878</v>
      </c>
      <c r="X212" s="17" t="s">
        <v>879</v>
      </c>
      <c r="Y212" s="17" t="s">
        <v>824</v>
      </c>
      <c r="Z212" s="17" t="s">
        <v>13</v>
      </c>
      <c r="AA212" s="17" t="s">
        <v>880</v>
      </c>
      <c r="AB212" s="19" t="s">
        <v>449</v>
      </c>
      <c r="AC212" s="17" t="s">
        <v>482</v>
      </c>
      <c r="AD212" s="41" t="s">
        <v>3</v>
      </c>
      <c r="AE212" s="41" t="s">
        <v>3</v>
      </c>
      <c r="AF212" s="298" t="s">
        <v>881</v>
      </c>
    </row>
    <row r="213" spans="1:32" ht="102" hidden="1" x14ac:dyDescent="0.2">
      <c r="A213" s="41" t="s">
        <v>751</v>
      </c>
      <c r="B213" s="41" t="s">
        <v>875</v>
      </c>
      <c r="C213" s="338" t="s">
        <v>882</v>
      </c>
      <c r="D213" s="39" t="s">
        <v>3</v>
      </c>
      <c r="E213" s="133" t="s">
        <v>883</v>
      </c>
      <c r="F213" s="290" t="s">
        <v>39</v>
      </c>
      <c r="G213" s="41" t="s">
        <v>11</v>
      </c>
      <c r="H213" s="339" t="s">
        <v>611</v>
      </c>
      <c r="I213" s="340">
        <v>46062</v>
      </c>
      <c r="J213" s="341">
        <v>46023</v>
      </c>
      <c r="K213" s="41" t="s">
        <v>3</v>
      </c>
      <c r="L213" s="41" t="s">
        <v>3</v>
      </c>
      <c r="M213" s="342">
        <v>137800</v>
      </c>
      <c r="N213" s="342" t="s">
        <v>3</v>
      </c>
      <c r="O213" s="342" t="s">
        <v>3</v>
      </c>
      <c r="P213" s="342" t="s">
        <v>3</v>
      </c>
      <c r="Q213" s="342" t="s">
        <v>3</v>
      </c>
      <c r="R213" s="347">
        <v>76800</v>
      </c>
      <c r="S213" s="349">
        <v>0.28000000000000003</v>
      </c>
      <c r="T213" s="57" t="s">
        <v>918</v>
      </c>
      <c r="U213" s="57" t="s">
        <v>918</v>
      </c>
      <c r="V213" s="348" t="s">
        <v>73</v>
      </c>
      <c r="W213" s="17" t="s">
        <v>878</v>
      </c>
      <c r="X213" s="17" t="s">
        <v>879</v>
      </c>
      <c r="Y213" s="17" t="s">
        <v>824</v>
      </c>
      <c r="Z213" s="17" t="s">
        <v>13</v>
      </c>
      <c r="AA213" s="17" t="s">
        <v>880</v>
      </c>
      <c r="AB213" s="19" t="s">
        <v>449</v>
      </c>
      <c r="AC213" s="17" t="s">
        <v>482</v>
      </c>
      <c r="AD213" s="41" t="s">
        <v>3</v>
      </c>
      <c r="AE213" s="41" t="s">
        <v>3</v>
      </c>
      <c r="AF213" s="299" t="s">
        <v>881</v>
      </c>
    </row>
    <row r="214" spans="1:32" s="144" customFormat="1" ht="76.5" hidden="1" x14ac:dyDescent="0.2">
      <c r="A214" s="135" t="s">
        <v>751</v>
      </c>
      <c r="B214" s="135" t="s">
        <v>884</v>
      </c>
      <c r="C214" s="135" t="s">
        <v>885</v>
      </c>
      <c r="D214" s="152" t="s">
        <v>3</v>
      </c>
      <c r="E214" s="135" t="s">
        <v>427</v>
      </c>
      <c r="F214" s="135" t="s">
        <v>19</v>
      </c>
      <c r="G214" s="135" t="s">
        <v>11</v>
      </c>
      <c r="H214" s="185" t="s">
        <v>72</v>
      </c>
      <c r="I214" s="186">
        <v>45999</v>
      </c>
      <c r="J214" s="74">
        <v>45870</v>
      </c>
      <c r="K214" s="135" t="s">
        <v>3</v>
      </c>
      <c r="L214" s="135" t="s">
        <v>3</v>
      </c>
      <c r="M214" s="187">
        <v>75864</v>
      </c>
      <c r="N214" s="187" t="s">
        <v>3</v>
      </c>
      <c r="O214" s="187" t="s">
        <v>3</v>
      </c>
      <c r="P214" s="187" t="s">
        <v>3</v>
      </c>
      <c r="Q214" s="187" t="s">
        <v>3</v>
      </c>
      <c r="R214" s="187" t="s">
        <v>3</v>
      </c>
      <c r="S214" s="188" t="s">
        <v>886</v>
      </c>
      <c r="T214" s="188">
        <v>5.0000000000000001E-3</v>
      </c>
      <c r="U214" s="189">
        <v>0</v>
      </c>
      <c r="V214" s="135"/>
      <c r="W214" s="73" t="s">
        <v>887</v>
      </c>
      <c r="X214" s="73" t="s">
        <v>888</v>
      </c>
      <c r="Y214" s="73" t="s">
        <v>824</v>
      </c>
      <c r="Z214" s="73" t="s">
        <v>13</v>
      </c>
      <c r="AA214" s="73" t="s">
        <v>880</v>
      </c>
      <c r="AB214" s="75" t="s">
        <v>449</v>
      </c>
      <c r="AC214" s="73" t="s">
        <v>482</v>
      </c>
      <c r="AD214" s="135" t="s">
        <v>3</v>
      </c>
      <c r="AE214" s="135" t="s">
        <v>3</v>
      </c>
      <c r="AF214" s="135" t="s">
        <v>3</v>
      </c>
    </row>
    <row r="215" spans="1:32" ht="102" hidden="1" x14ac:dyDescent="0.2">
      <c r="A215" s="135" t="s">
        <v>751</v>
      </c>
      <c r="B215" s="135" t="s">
        <v>875</v>
      </c>
      <c r="C215" s="135" t="s">
        <v>889</v>
      </c>
      <c r="D215" s="152" t="s">
        <v>3</v>
      </c>
      <c r="E215" s="135" t="s">
        <v>890</v>
      </c>
      <c r="F215" s="135" t="s">
        <v>19</v>
      </c>
      <c r="G215" s="135" t="s">
        <v>11</v>
      </c>
      <c r="H215" s="185" t="s">
        <v>72</v>
      </c>
      <c r="I215" s="186">
        <v>45999</v>
      </c>
      <c r="J215" s="74">
        <v>46022</v>
      </c>
      <c r="K215" s="135" t="s">
        <v>3</v>
      </c>
      <c r="L215" s="135" t="s">
        <v>3</v>
      </c>
      <c r="M215" s="187">
        <v>73100</v>
      </c>
      <c r="N215" s="187" t="s">
        <v>3</v>
      </c>
      <c r="O215" s="187" t="s">
        <v>3</v>
      </c>
      <c r="P215" s="187" t="s">
        <v>3</v>
      </c>
      <c r="Q215" s="187" t="s">
        <v>3</v>
      </c>
      <c r="R215" s="187">
        <v>18475</v>
      </c>
      <c r="S215" s="190">
        <v>0.28000000000000003</v>
      </c>
      <c r="T215" s="189">
        <v>0.1643</v>
      </c>
      <c r="U215" s="189">
        <v>0.1157</v>
      </c>
      <c r="V215" s="73"/>
      <c r="W215" s="73" t="s">
        <v>878</v>
      </c>
      <c r="X215" s="73" t="s">
        <v>879</v>
      </c>
      <c r="Y215" s="73" t="s">
        <v>824</v>
      </c>
      <c r="Z215" s="73" t="s">
        <v>13</v>
      </c>
      <c r="AA215" s="73" t="s">
        <v>880</v>
      </c>
      <c r="AB215" s="75" t="s">
        <v>449</v>
      </c>
      <c r="AC215" s="73" t="s">
        <v>482</v>
      </c>
      <c r="AD215" s="135" t="s">
        <v>3</v>
      </c>
      <c r="AE215" s="135" t="s">
        <v>3</v>
      </c>
      <c r="AF215" s="73" t="s">
        <v>881</v>
      </c>
    </row>
    <row r="216" spans="1:32" ht="102" hidden="1" x14ac:dyDescent="0.2">
      <c r="A216" s="135" t="s">
        <v>751</v>
      </c>
      <c r="B216" s="135" t="s">
        <v>875</v>
      </c>
      <c r="C216" s="135" t="s">
        <v>891</v>
      </c>
      <c r="D216" s="152" t="s">
        <v>3</v>
      </c>
      <c r="E216" s="135" t="s">
        <v>892</v>
      </c>
      <c r="F216" s="135" t="s">
        <v>547</v>
      </c>
      <c r="G216" s="135" t="s">
        <v>11</v>
      </c>
      <c r="H216" s="185" t="s">
        <v>72</v>
      </c>
      <c r="I216" s="186">
        <v>45999</v>
      </c>
      <c r="J216" s="74">
        <v>46022</v>
      </c>
      <c r="K216" s="135" t="s">
        <v>3</v>
      </c>
      <c r="L216" s="135" t="s">
        <v>3</v>
      </c>
      <c r="M216" s="187">
        <v>137800</v>
      </c>
      <c r="N216" s="187" t="s">
        <v>3</v>
      </c>
      <c r="O216" s="187" t="s">
        <v>3</v>
      </c>
      <c r="P216" s="187" t="s">
        <v>3</v>
      </c>
      <c r="Q216" s="187" t="s">
        <v>3</v>
      </c>
      <c r="R216" s="187">
        <v>73100</v>
      </c>
      <c r="S216" s="190" t="s">
        <v>800</v>
      </c>
      <c r="T216" s="190" t="s">
        <v>800</v>
      </c>
      <c r="U216" s="190" t="s">
        <v>800</v>
      </c>
      <c r="V216" s="73"/>
      <c r="W216" s="73" t="s">
        <v>878</v>
      </c>
      <c r="X216" s="73" t="s">
        <v>879</v>
      </c>
      <c r="Y216" s="73" t="s">
        <v>824</v>
      </c>
      <c r="Z216" s="73" t="s">
        <v>13</v>
      </c>
      <c r="AA216" s="73" t="s">
        <v>880</v>
      </c>
      <c r="AB216" s="75" t="s">
        <v>449</v>
      </c>
      <c r="AC216" s="73" t="s">
        <v>482</v>
      </c>
      <c r="AD216" s="135" t="s">
        <v>3</v>
      </c>
      <c r="AE216" s="135" t="s">
        <v>3</v>
      </c>
      <c r="AF216" s="135" t="s">
        <v>3</v>
      </c>
    </row>
    <row r="217" spans="1:32" hidden="1" x14ac:dyDescent="0.2">
      <c r="A217" s="140" t="s">
        <v>751</v>
      </c>
      <c r="B217" s="140" t="s">
        <v>820</v>
      </c>
      <c r="C217" s="140"/>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40"/>
      <c r="AE217" s="128"/>
      <c r="AF217" s="128"/>
    </row>
    <row r="218" spans="1:32" ht="63.75" hidden="1" x14ac:dyDescent="0.2">
      <c r="A218" s="17" t="s">
        <v>751</v>
      </c>
      <c r="B218" s="17" t="s">
        <v>821</v>
      </c>
      <c r="C218" s="16" t="s">
        <v>822</v>
      </c>
      <c r="D218" s="16" t="s">
        <v>3</v>
      </c>
      <c r="E218" s="17" t="s">
        <v>443</v>
      </c>
      <c r="F218" s="17" t="s">
        <v>477</v>
      </c>
      <c r="G218" s="17" t="s">
        <v>823</v>
      </c>
      <c r="H218" s="123" t="s">
        <v>611</v>
      </c>
      <c r="I218" s="123">
        <v>46030</v>
      </c>
      <c r="J218" s="56">
        <v>46023</v>
      </c>
      <c r="K218" s="37" t="s">
        <v>178</v>
      </c>
      <c r="L218" s="37" t="s">
        <v>178</v>
      </c>
      <c r="M218" s="61">
        <v>79409</v>
      </c>
      <c r="N218" s="17" t="s">
        <v>3</v>
      </c>
      <c r="O218" s="19" t="s">
        <v>3</v>
      </c>
      <c r="P218" s="19" t="s">
        <v>3</v>
      </c>
      <c r="Q218" s="19" t="s">
        <v>3</v>
      </c>
      <c r="R218" s="19" t="s">
        <v>3</v>
      </c>
      <c r="S218" s="84">
        <v>0.13900000000000001</v>
      </c>
      <c r="T218" s="84">
        <v>6.9500000000000006E-2</v>
      </c>
      <c r="U218" s="84">
        <v>6.9500000000000006E-2</v>
      </c>
      <c r="V218" s="220" t="s">
        <v>73</v>
      </c>
      <c r="W218" s="17" t="s">
        <v>388</v>
      </c>
      <c r="X218" s="34" t="s">
        <v>478</v>
      </c>
      <c r="Y218" s="17" t="s">
        <v>824</v>
      </c>
      <c r="Z218" s="17" t="s">
        <v>13</v>
      </c>
      <c r="AA218" s="154" t="s">
        <v>825</v>
      </c>
      <c r="AB218" s="20" t="s">
        <v>517</v>
      </c>
      <c r="AC218" s="17" t="s">
        <v>482</v>
      </c>
      <c r="AD218" s="17" t="s">
        <v>3</v>
      </c>
      <c r="AE218" s="37" t="s">
        <v>3</v>
      </c>
      <c r="AF218" s="35" t="s">
        <v>3</v>
      </c>
    </row>
    <row r="219" spans="1:32" ht="63.75" hidden="1" x14ac:dyDescent="0.2">
      <c r="A219" s="17" t="s">
        <v>751</v>
      </c>
      <c r="B219" s="17" t="s">
        <v>826</v>
      </c>
      <c r="C219" s="16" t="s">
        <v>827</v>
      </c>
      <c r="D219" s="16" t="s">
        <v>3</v>
      </c>
      <c r="E219" s="17" t="s">
        <v>828</v>
      </c>
      <c r="F219" s="17" t="s">
        <v>477</v>
      </c>
      <c r="G219" s="17" t="s">
        <v>823</v>
      </c>
      <c r="H219" s="55" t="s">
        <v>610</v>
      </c>
      <c r="I219" s="55">
        <v>46007</v>
      </c>
      <c r="J219" s="56">
        <v>46023</v>
      </c>
      <c r="K219" s="17" t="s">
        <v>178</v>
      </c>
      <c r="L219" s="17" t="s">
        <v>178</v>
      </c>
      <c r="M219" s="61">
        <v>79409</v>
      </c>
      <c r="N219" s="17" t="s">
        <v>3</v>
      </c>
      <c r="O219" s="19" t="s">
        <v>3</v>
      </c>
      <c r="P219" s="19" t="s">
        <v>3</v>
      </c>
      <c r="Q219" s="19" t="s">
        <v>3</v>
      </c>
      <c r="R219" s="19" t="s">
        <v>178</v>
      </c>
      <c r="S219" s="84">
        <v>6.0000000000000001E-3</v>
      </c>
      <c r="T219" s="84">
        <v>3.0000000000000001E-3</v>
      </c>
      <c r="U219" s="84">
        <v>3.0000000000000001E-3</v>
      </c>
      <c r="V219" s="54" t="s">
        <v>829</v>
      </c>
      <c r="W219" s="17" t="s">
        <v>496</v>
      </c>
      <c r="X219" s="34" t="s">
        <v>830</v>
      </c>
      <c r="Y219" s="17" t="s">
        <v>824</v>
      </c>
      <c r="Z219" s="17" t="s">
        <v>13</v>
      </c>
      <c r="AA219" s="154" t="s">
        <v>825</v>
      </c>
      <c r="AB219" s="20" t="s">
        <v>517</v>
      </c>
      <c r="AC219" s="17" t="s">
        <v>482</v>
      </c>
      <c r="AD219" s="17" t="s">
        <v>3</v>
      </c>
      <c r="AE219" s="17" t="s">
        <v>3</v>
      </c>
      <c r="AF219" s="35" t="s">
        <v>3</v>
      </c>
    </row>
    <row r="220" spans="1:32" hidden="1" x14ac:dyDescent="0.2">
      <c r="A220" s="127" t="s">
        <v>751</v>
      </c>
      <c r="B220" s="127" t="s">
        <v>831</v>
      </c>
      <c r="C220" s="128"/>
      <c r="D220" s="128"/>
      <c r="E220" s="128"/>
      <c r="F220" s="128"/>
      <c r="G220" s="128"/>
      <c r="H220" s="128"/>
      <c r="I220" s="128"/>
      <c r="J220" s="128"/>
      <c r="K220" s="128"/>
      <c r="L220" s="128"/>
      <c r="M220" s="128"/>
      <c r="N220" s="128"/>
      <c r="O220" s="129"/>
      <c r="P220" s="128"/>
      <c r="Q220" s="128"/>
      <c r="R220" s="129"/>
      <c r="S220" s="130"/>
      <c r="T220" s="130"/>
      <c r="U220" s="130"/>
      <c r="V220" s="128"/>
      <c r="W220" s="131"/>
      <c r="X220" s="128"/>
      <c r="Y220" s="131"/>
      <c r="Z220" s="131"/>
      <c r="AA220" s="129"/>
      <c r="AB220" s="131"/>
      <c r="AC220" s="128"/>
      <c r="AD220" s="128"/>
      <c r="AE220" s="128"/>
      <c r="AF220" s="128"/>
    </row>
    <row r="221" spans="1:32" ht="76.5" hidden="1" x14ac:dyDescent="0.2">
      <c r="A221" s="22" t="s">
        <v>751</v>
      </c>
      <c r="B221" s="22" t="s">
        <v>831</v>
      </c>
      <c r="C221" s="16" t="s">
        <v>832</v>
      </c>
      <c r="D221" s="16" t="s">
        <v>3</v>
      </c>
      <c r="E221" s="17" t="s">
        <v>777</v>
      </c>
      <c r="F221" s="17" t="s">
        <v>19</v>
      </c>
      <c r="G221" s="17" t="s">
        <v>11</v>
      </c>
      <c r="H221" s="125" t="s">
        <v>611</v>
      </c>
      <c r="I221" s="225">
        <v>46030</v>
      </c>
      <c r="J221" s="55">
        <v>46023</v>
      </c>
      <c r="K221" s="19" t="s">
        <v>3</v>
      </c>
      <c r="L221" s="19" t="s">
        <v>3</v>
      </c>
      <c r="M221" s="61">
        <v>79409</v>
      </c>
      <c r="N221" s="19" t="s">
        <v>3</v>
      </c>
      <c r="O221" s="19" t="s">
        <v>3</v>
      </c>
      <c r="P221" s="19" t="s">
        <v>3</v>
      </c>
      <c r="Q221" s="19" t="s">
        <v>3</v>
      </c>
      <c r="R221" s="61">
        <v>17283</v>
      </c>
      <c r="S221" s="139">
        <v>0.26400000000000001</v>
      </c>
      <c r="T221" s="139">
        <v>0.19089999999999999</v>
      </c>
      <c r="U221" s="139">
        <v>7.3099999999999998E-2</v>
      </c>
      <c r="V221" s="88" t="s">
        <v>73</v>
      </c>
      <c r="W221" s="17" t="s">
        <v>778</v>
      </c>
      <c r="X221" s="17" t="s">
        <v>407</v>
      </c>
      <c r="Y221" s="17" t="s">
        <v>757</v>
      </c>
      <c r="Z221" s="17" t="s">
        <v>13</v>
      </c>
      <c r="AA221" s="54" t="s">
        <v>833</v>
      </c>
      <c r="AB221" s="19" t="s">
        <v>449</v>
      </c>
      <c r="AC221" s="54" t="s">
        <v>834</v>
      </c>
      <c r="AD221" s="17" t="s">
        <v>3</v>
      </c>
      <c r="AE221" s="17" t="s">
        <v>3</v>
      </c>
      <c r="AF221" s="17" t="s">
        <v>3</v>
      </c>
    </row>
    <row r="222" spans="1:32" ht="76.5" hidden="1" x14ac:dyDescent="0.2">
      <c r="A222" s="22" t="s">
        <v>751</v>
      </c>
      <c r="B222" s="22" t="s">
        <v>831</v>
      </c>
      <c r="C222" s="16" t="s">
        <v>835</v>
      </c>
      <c r="D222" s="42" t="s">
        <v>836</v>
      </c>
      <c r="E222" s="17" t="s">
        <v>837</v>
      </c>
      <c r="F222" s="17" t="s">
        <v>39</v>
      </c>
      <c r="G222" s="17" t="s">
        <v>11</v>
      </c>
      <c r="H222" s="125" t="s">
        <v>611</v>
      </c>
      <c r="I222" s="225">
        <v>46030</v>
      </c>
      <c r="J222" s="55">
        <v>46023</v>
      </c>
      <c r="K222" s="19" t="s">
        <v>3</v>
      </c>
      <c r="L222" s="19" t="s">
        <v>3</v>
      </c>
      <c r="M222" s="61">
        <v>137800</v>
      </c>
      <c r="N222" s="19" t="s">
        <v>3</v>
      </c>
      <c r="O222" s="19" t="s">
        <v>3</v>
      </c>
      <c r="P222" s="19" t="s">
        <v>3</v>
      </c>
      <c r="Q222" s="19" t="s">
        <v>3</v>
      </c>
      <c r="R222" s="61">
        <v>17283</v>
      </c>
      <c r="S222" s="20" t="s">
        <v>800</v>
      </c>
      <c r="T222" s="20" t="s">
        <v>800</v>
      </c>
      <c r="U222" s="20" t="s">
        <v>800</v>
      </c>
      <c r="V222" s="88" t="s">
        <v>73</v>
      </c>
      <c r="W222" s="17" t="s">
        <v>778</v>
      </c>
      <c r="X222" s="17" t="s">
        <v>407</v>
      </c>
      <c r="Y222" s="17" t="s">
        <v>757</v>
      </c>
      <c r="Z222" s="17" t="s">
        <v>13</v>
      </c>
      <c r="AA222" s="54" t="s">
        <v>833</v>
      </c>
      <c r="AB222" s="19" t="s">
        <v>449</v>
      </c>
      <c r="AC222" s="54" t="s">
        <v>834</v>
      </c>
      <c r="AD222" s="17" t="s">
        <v>3</v>
      </c>
      <c r="AE222" s="17" t="s">
        <v>3</v>
      </c>
      <c r="AF222" s="17" t="s">
        <v>3</v>
      </c>
    </row>
    <row r="223" spans="1:32" ht="76.5" hidden="1" x14ac:dyDescent="0.2">
      <c r="A223" s="22" t="s">
        <v>751</v>
      </c>
      <c r="B223" s="22" t="s">
        <v>831</v>
      </c>
      <c r="C223" s="16" t="s">
        <v>835</v>
      </c>
      <c r="D223" s="42" t="s">
        <v>838</v>
      </c>
      <c r="E223" s="17" t="s">
        <v>839</v>
      </c>
      <c r="F223" s="17" t="s">
        <v>40</v>
      </c>
      <c r="G223" s="17" t="s">
        <v>11</v>
      </c>
      <c r="H223" s="125" t="s">
        <v>611</v>
      </c>
      <c r="I223" s="225">
        <v>46030</v>
      </c>
      <c r="J223" s="55">
        <v>46023</v>
      </c>
      <c r="K223" s="19" t="s">
        <v>3</v>
      </c>
      <c r="L223" s="19" t="s">
        <v>3</v>
      </c>
      <c r="M223" s="61">
        <v>137800</v>
      </c>
      <c r="N223" s="19" t="s">
        <v>3</v>
      </c>
      <c r="O223" s="19" t="s">
        <v>3</v>
      </c>
      <c r="P223" s="19" t="s">
        <v>3</v>
      </c>
      <c r="Q223" s="19" t="s">
        <v>3</v>
      </c>
      <c r="R223" s="61">
        <v>17283</v>
      </c>
      <c r="S223" s="20" t="s">
        <v>800</v>
      </c>
      <c r="T223" s="20" t="s">
        <v>800</v>
      </c>
      <c r="U223" s="20" t="s">
        <v>800</v>
      </c>
      <c r="V223" s="88" t="s">
        <v>73</v>
      </c>
      <c r="W223" s="17" t="s">
        <v>778</v>
      </c>
      <c r="X223" s="17" t="s">
        <v>407</v>
      </c>
      <c r="Y223" s="17" t="s">
        <v>757</v>
      </c>
      <c r="Z223" s="17" t="s">
        <v>13</v>
      </c>
      <c r="AA223" s="54" t="s">
        <v>833</v>
      </c>
      <c r="AB223" s="19" t="s">
        <v>449</v>
      </c>
      <c r="AC223" s="54" t="s">
        <v>834</v>
      </c>
      <c r="AD223" s="17" t="s">
        <v>3</v>
      </c>
      <c r="AE223" s="17" t="s">
        <v>3</v>
      </c>
      <c r="AF223" s="17" t="s">
        <v>3</v>
      </c>
    </row>
    <row r="224" spans="1:32" ht="409.5" hidden="1" x14ac:dyDescent="0.2">
      <c r="A224" s="22" t="s">
        <v>751</v>
      </c>
      <c r="B224" s="22" t="s">
        <v>840</v>
      </c>
      <c r="C224" s="16" t="s">
        <v>841</v>
      </c>
      <c r="D224" s="16" t="s">
        <v>3</v>
      </c>
      <c r="E224" s="17" t="s">
        <v>427</v>
      </c>
      <c r="F224" s="17" t="s">
        <v>41</v>
      </c>
      <c r="G224" s="17" t="s">
        <v>11</v>
      </c>
      <c r="H224" s="61" t="s">
        <v>610</v>
      </c>
      <c r="I224" s="208">
        <v>46030</v>
      </c>
      <c r="J224" s="55">
        <v>46023</v>
      </c>
      <c r="K224" s="19" t="s">
        <v>3</v>
      </c>
      <c r="L224" s="19" t="s">
        <v>3</v>
      </c>
      <c r="M224" s="61">
        <v>119114</v>
      </c>
      <c r="N224" s="19" t="s">
        <v>3</v>
      </c>
      <c r="O224" s="19" t="s">
        <v>3</v>
      </c>
      <c r="P224" s="19" t="s">
        <v>3</v>
      </c>
      <c r="Q224" s="19" t="s">
        <v>3</v>
      </c>
      <c r="R224" s="19" t="s">
        <v>3</v>
      </c>
      <c r="S224" s="20" t="s">
        <v>41</v>
      </c>
      <c r="T224" s="20" t="s">
        <v>41</v>
      </c>
      <c r="U224" s="20" t="s">
        <v>41</v>
      </c>
      <c r="V224" s="54" t="s">
        <v>842</v>
      </c>
      <c r="W224" s="17" t="s">
        <v>74</v>
      </c>
      <c r="X224" s="17" t="s">
        <v>843</v>
      </c>
      <c r="Y224" s="17" t="s">
        <v>757</v>
      </c>
      <c r="Z224" s="17" t="s">
        <v>13</v>
      </c>
      <c r="AA224" s="54" t="s">
        <v>833</v>
      </c>
      <c r="AB224" s="19" t="s">
        <v>844</v>
      </c>
      <c r="AC224" s="54" t="s">
        <v>834</v>
      </c>
      <c r="AD224" s="17" t="s">
        <v>3</v>
      </c>
      <c r="AE224" s="17" t="s">
        <v>3</v>
      </c>
      <c r="AF224" s="54" t="s">
        <v>845</v>
      </c>
    </row>
    <row r="225" spans="1:32" hidden="1" x14ac:dyDescent="0.2">
      <c r="A225" s="128" t="s">
        <v>751</v>
      </c>
      <c r="B225" s="128" t="s">
        <v>846</v>
      </c>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c r="AA225" s="127"/>
      <c r="AB225" s="127"/>
      <c r="AC225" s="127"/>
      <c r="AD225" s="127"/>
      <c r="AE225" s="128"/>
      <c r="AF225" s="128"/>
    </row>
    <row r="226" spans="1:32" ht="147.75" hidden="1" customHeight="1" x14ac:dyDescent="0.2">
      <c r="A226" s="17" t="s">
        <v>751</v>
      </c>
      <c r="B226" s="17" t="s">
        <v>846</v>
      </c>
      <c r="C226" s="16" t="s">
        <v>847</v>
      </c>
      <c r="D226" s="16" t="s">
        <v>836</v>
      </c>
      <c r="E226" s="17" t="s">
        <v>848</v>
      </c>
      <c r="F226" s="17" t="s">
        <v>19</v>
      </c>
      <c r="G226" s="49" t="s">
        <v>823</v>
      </c>
      <c r="H226" s="244" t="s">
        <v>991</v>
      </c>
      <c r="I226" s="191">
        <v>46034</v>
      </c>
      <c r="J226" s="242">
        <v>46023</v>
      </c>
      <c r="K226" s="19" t="s">
        <v>553</v>
      </c>
      <c r="L226" s="17" t="s">
        <v>178</v>
      </c>
      <c r="M226" s="331">
        <v>100731</v>
      </c>
      <c r="N226" s="17" t="s">
        <v>178</v>
      </c>
      <c r="O226" s="17" t="s">
        <v>178</v>
      </c>
      <c r="P226" s="17" t="s">
        <v>553</v>
      </c>
      <c r="Q226" s="17" t="s">
        <v>178</v>
      </c>
      <c r="R226" s="332">
        <v>19172</v>
      </c>
      <c r="S226" s="243">
        <v>0.27979999999999999</v>
      </c>
      <c r="T226" s="243">
        <v>0.1709</v>
      </c>
      <c r="U226" s="243">
        <v>0.1089</v>
      </c>
      <c r="V226" s="54" t="s">
        <v>73</v>
      </c>
      <c r="W226" s="17" t="s">
        <v>388</v>
      </c>
      <c r="X226" s="17" t="s">
        <v>849</v>
      </c>
      <c r="Y226" s="17" t="s">
        <v>76</v>
      </c>
      <c r="Z226" s="17" t="s">
        <v>6</v>
      </c>
      <c r="AA226" s="65" t="s">
        <v>850</v>
      </c>
      <c r="AB226" s="17" t="s">
        <v>851</v>
      </c>
      <c r="AC226" s="17" t="s">
        <v>852</v>
      </c>
      <c r="AD226" s="17" t="s">
        <v>853</v>
      </c>
      <c r="AE226" s="17" t="s">
        <v>853</v>
      </c>
      <c r="AF226" s="17" t="s">
        <v>854</v>
      </c>
    </row>
    <row r="227" spans="1:32" ht="162.75" hidden="1" customHeight="1" x14ac:dyDescent="0.2">
      <c r="A227" s="17" t="s">
        <v>751</v>
      </c>
      <c r="B227" s="17" t="s">
        <v>846</v>
      </c>
      <c r="C227" s="16" t="s">
        <v>847</v>
      </c>
      <c r="D227" s="43" t="s">
        <v>838</v>
      </c>
      <c r="E227" s="17" t="s">
        <v>855</v>
      </c>
      <c r="F227" s="17" t="s">
        <v>19</v>
      </c>
      <c r="G227" s="49" t="s">
        <v>823</v>
      </c>
      <c r="H227" s="244" t="s">
        <v>991</v>
      </c>
      <c r="I227" s="191">
        <v>46034</v>
      </c>
      <c r="J227" s="242">
        <v>46023</v>
      </c>
      <c r="K227" s="19" t="s">
        <v>553</v>
      </c>
      <c r="L227" s="17" t="s">
        <v>178</v>
      </c>
      <c r="M227" s="331">
        <v>100731</v>
      </c>
      <c r="N227" s="17" t="s">
        <v>178</v>
      </c>
      <c r="O227" s="17" t="s">
        <v>178</v>
      </c>
      <c r="P227" s="17" t="s">
        <v>553</v>
      </c>
      <c r="Q227" s="17" t="s">
        <v>178</v>
      </c>
      <c r="R227" s="332">
        <v>19172</v>
      </c>
      <c r="S227" s="243">
        <v>0.27979999999999999</v>
      </c>
      <c r="T227" s="243">
        <v>0.1709</v>
      </c>
      <c r="U227" s="243">
        <v>0.1089</v>
      </c>
      <c r="V227" s="54" t="s">
        <v>73</v>
      </c>
      <c r="W227" s="17" t="s">
        <v>388</v>
      </c>
      <c r="X227" s="17" t="s">
        <v>849</v>
      </c>
      <c r="Y227" s="17" t="s">
        <v>76</v>
      </c>
      <c r="Z227" s="17" t="s">
        <v>6</v>
      </c>
      <c r="AA227" s="65" t="s">
        <v>856</v>
      </c>
      <c r="AB227" s="17" t="s">
        <v>851</v>
      </c>
      <c r="AC227" s="17" t="s">
        <v>852</v>
      </c>
      <c r="AD227" s="17" t="s">
        <v>853</v>
      </c>
      <c r="AE227" s="17" t="s">
        <v>853</v>
      </c>
      <c r="AF227" s="17" t="s">
        <v>854</v>
      </c>
    </row>
    <row r="228" spans="1:32" ht="229.5" hidden="1" x14ac:dyDescent="0.2">
      <c r="A228" s="17" t="s">
        <v>751</v>
      </c>
      <c r="B228" s="17" t="s">
        <v>846</v>
      </c>
      <c r="C228" s="16" t="s">
        <v>857</v>
      </c>
      <c r="D228" s="16" t="s">
        <v>836</v>
      </c>
      <c r="E228" s="17" t="s">
        <v>858</v>
      </c>
      <c r="F228" s="17" t="s">
        <v>39</v>
      </c>
      <c r="G228" s="49" t="s">
        <v>823</v>
      </c>
      <c r="H228" s="220" t="s">
        <v>1006</v>
      </c>
      <c r="I228" s="241">
        <v>46063</v>
      </c>
      <c r="J228" s="242">
        <v>46023</v>
      </c>
      <c r="K228" s="19" t="s">
        <v>553</v>
      </c>
      <c r="L228" s="17" t="s">
        <v>178</v>
      </c>
      <c r="M228" s="333">
        <v>137800</v>
      </c>
      <c r="N228" s="17" t="s">
        <v>178</v>
      </c>
      <c r="O228" s="17" t="s">
        <v>178</v>
      </c>
      <c r="P228" s="17" t="s">
        <v>553</v>
      </c>
      <c r="Q228" s="17" t="s">
        <v>178</v>
      </c>
      <c r="R228" s="334">
        <v>100731</v>
      </c>
      <c r="S228" s="243" t="s">
        <v>859</v>
      </c>
      <c r="T228" s="243" t="s">
        <v>41</v>
      </c>
      <c r="U228" s="243" t="s">
        <v>41</v>
      </c>
      <c r="V228" s="54" t="s">
        <v>73</v>
      </c>
      <c r="W228" s="17" t="s">
        <v>388</v>
      </c>
      <c r="X228" s="17" t="s">
        <v>849</v>
      </c>
      <c r="Y228" s="17" t="s">
        <v>76</v>
      </c>
      <c r="Z228" s="17" t="s">
        <v>6</v>
      </c>
      <c r="AA228" s="65" t="s">
        <v>850</v>
      </c>
      <c r="AB228" s="19" t="s">
        <v>758</v>
      </c>
      <c r="AC228" s="17" t="s">
        <v>860</v>
      </c>
      <c r="AD228" s="17" t="s">
        <v>853</v>
      </c>
      <c r="AE228" s="17" t="s">
        <v>853</v>
      </c>
      <c r="AF228" s="17" t="s">
        <v>854</v>
      </c>
    </row>
    <row r="229" spans="1:32" ht="229.5" hidden="1" x14ac:dyDescent="0.2">
      <c r="A229" s="17" t="s">
        <v>751</v>
      </c>
      <c r="B229" s="17" t="s">
        <v>846</v>
      </c>
      <c r="C229" s="16" t="s">
        <v>857</v>
      </c>
      <c r="D229" s="43" t="s">
        <v>838</v>
      </c>
      <c r="E229" s="17" t="s">
        <v>861</v>
      </c>
      <c r="F229" s="17" t="s">
        <v>39</v>
      </c>
      <c r="G229" s="49" t="s">
        <v>823</v>
      </c>
      <c r="H229" s="220" t="s">
        <v>1006</v>
      </c>
      <c r="I229" s="241">
        <v>46063</v>
      </c>
      <c r="J229" s="242">
        <v>46023</v>
      </c>
      <c r="K229" s="19" t="s">
        <v>553</v>
      </c>
      <c r="L229" s="17" t="s">
        <v>178</v>
      </c>
      <c r="M229" s="333">
        <v>137800</v>
      </c>
      <c r="N229" s="17" t="s">
        <v>178</v>
      </c>
      <c r="O229" s="17" t="s">
        <v>178</v>
      </c>
      <c r="P229" s="17" t="s">
        <v>553</v>
      </c>
      <c r="Q229" s="17" t="s">
        <v>178</v>
      </c>
      <c r="R229" s="334">
        <v>100731</v>
      </c>
      <c r="S229" s="243" t="s">
        <v>859</v>
      </c>
      <c r="T229" s="243" t="s">
        <v>41</v>
      </c>
      <c r="U229" s="243" t="s">
        <v>41</v>
      </c>
      <c r="V229" s="54" t="s">
        <v>73</v>
      </c>
      <c r="W229" s="17" t="s">
        <v>388</v>
      </c>
      <c r="X229" s="17" t="s">
        <v>849</v>
      </c>
      <c r="Y229" s="17" t="s">
        <v>76</v>
      </c>
      <c r="Z229" s="17" t="s">
        <v>6</v>
      </c>
      <c r="AA229" s="65" t="s">
        <v>850</v>
      </c>
      <c r="AB229" s="19" t="s">
        <v>758</v>
      </c>
      <c r="AC229" s="17" t="s">
        <v>852</v>
      </c>
      <c r="AD229" s="17" t="s">
        <v>853</v>
      </c>
      <c r="AE229" s="17" t="s">
        <v>853</v>
      </c>
      <c r="AF229" s="17" t="s">
        <v>854</v>
      </c>
    </row>
    <row r="230" spans="1:32" ht="229.5" hidden="1" x14ac:dyDescent="0.2">
      <c r="A230" s="17" t="s">
        <v>751</v>
      </c>
      <c r="B230" s="17" t="s">
        <v>846</v>
      </c>
      <c r="C230" s="16" t="s">
        <v>857</v>
      </c>
      <c r="D230" s="43" t="s">
        <v>862</v>
      </c>
      <c r="E230" s="17" t="s">
        <v>863</v>
      </c>
      <c r="F230" s="17" t="s">
        <v>39</v>
      </c>
      <c r="G230" s="49" t="s">
        <v>823</v>
      </c>
      <c r="H230" s="220" t="s">
        <v>1006</v>
      </c>
      <c r="I230" s="241">
        <v>46063</v>
      </c>
      <c r="J230" s="242">
        <v>46023</v>
      </c>
      <c r="K230" s="19" t="s">
        <v>553</v>
      </c>
      <c r="L230" s="17" t="s">
        <v>178</v>
      </c>
      <c r="M230" s="333">
        <v>137800</v>
      </c>
      <c r="N230" s="17" t="s">
        <v>178</v>
      </c>
      <c r="O230" s="17" t="s">
        <v>178</v>
      </c>
      <c r="P230" s="17" t="s">
        <v>553</v>
      </c>
      <c r="Q230" s="17" t="s">
        <v>178</v>
      </c>
      <c r="R230" s="334">
        <v>100731</v>
      </c>
      <c r="S230" s="243" t="s">
        <v>859</v>
      </c>
      <c r="T230" s="243" t="s">
        <v>41</v>
      </c>
      <c r="U230" s="243" t="s">
        <v>41</v>
      </c>
      <c r="V230" s="54" t="s">
        <v>73</v>
      </c>
      <c r="W230" s="17" t="s">
        <v>388</v>
      </c>
      <c r="X230" s="17" t="s">
        <v>849</v>
      </c>
      <c r="Y230" s="17" t="s">
        <v>76</v>
      </c>
      <c r="Z230" s="17" t="s">
        <v>6</v>
      </c>
      <c r="AA230" s="65" t="s">
        <v>856</v>
      </c>
      <c r="AB230" s="19" t="s">
        <v>758</v>
      </c>
      <c r="AC230" s="17" t="s">
        <v>852</v>
      </c>
      <c r="AD230" s="17" t="s">
        <v>853</v>
      </c>
      <c r="AE230" s="17" t="s">
        <v>853</v>
      </c>
      <c r="AF230" s="17" t="s">
        <v>854</v>
      </c>
    </row>
    <row r="231" spans="1:32" ht="229.5" hidden="1" x14ac:dyDescent="0.2">
      <c r="A231" s="17" t="s">
        <v>751</v>
      </c>
      <c r="B231" s="17" t="s">
        <v>846</v>
      </c>
      <c r="C231" s="16" t="s">
        <v>857</v>
      </c>
      <c r="D231" s="43" t="s">
        <v>864</v>
      </c>
      <c r="E231" s="17" t="s">
        <v>865</v>
      </c>
      <c r="F231" s="17" t="s">
        <v>39</v>
      </c>
      <c r="G231" s="49" t="s">
        <v>823</v>
      </c>
      <c r="H231" s="220" t="s">
        <v>1006</v>
      </c>
      <c r="I231" s="241">
        <v>46063</v>
      </c>
      <c r="J231" s="242">
        <v>46023</v>
      </c>
      <c r="K231" s="19" t="s">
        <v>553</v>
      </c>
      <c r="L231" s="17" t="s">
        <v>178</v>
      </c>
      <c r="M231" s="333">
        <v>137800</v>
      </c>
      <c r="N231" s="17" t="s">
        <v>178</v>
      </c>
      <c r="O231" s="17" t="s">
        <v>178</v>
      </c>
      <c r="P231" s="17" t="s">
        <v>553</v>
      </c>
      <c r="Q231" s="17" t="s">
        <v>178</v>
      </c>
      <c r="R231" s="334">
        <v>100731</v>
      </c>
      <c r="S231" s="243" t="s">
        <v>859</v>
      </c>
      <c r="T231" s="243" t="s">
        <v>41</v>
      </c>
      <c r="U231" s="243" t="s">
        <v>41</v>
      </c>
      <c r="V231" s="54" t="s">
        <v>73</v>
      </c>
      <c r="W231" s="17" t="s">
        <v>388</v>
      </c>
      <c r="X231" s="17" t="s">
        <v>849</v>
      </c>
      <c r="Y231" s="17" t="s">
        <v>76</v>
      </c>
      <c r="Z231" s="17" t="s">
        <v>6</v>
      </c>
      <c r="AA231" s="65" t="s">
        <v>856</v>
      </c>
      <c r="AB231" s="19" t="s">
        <v>758</v>
      </c>
      <c r="AC231" s="17" t="s">
        <v>852</v>
      </c>
      <c r="AD231" s="17" t="s">
        <v>853</v>
      </c>
      <c r="AE231" s="17" t="s">
        <v>853</v>
      </c>
      <c r="AF231" s="17" t="s">
        <v>854</v>
      </c>
    </row>
    <row r="232" spans="1:32" s="144" customFormat="1" ht="229.5" hidden="1" x14ac:dyDescent="0.2">
      <c r="A232" s="73" t="s">
        <v>751</v>
      </c>
      <c r="B232" s="73" t="s">
        <v>846</v>
      </c>
      <c r="C232" s="73" t="s">
        <v>866</v>
      </c>
      <c r="D232" s="73" t="s">
        <v>836</v>
      </c>
      <c r="E232" s="73" t="s">
        <v>867</v>
      </c>
      <c r="F232" s="73" t="s">
        <v>39</v>
      </c>
      <c r="G232" s="141" t="s">
        <v>823</v>
      </c>
      <c r="H232" s="206" t="s">
        <v>610</v>
      </c>
      <c r="I232" s="335">
        <v>46000</v>
      </c>
      <c r="J232" s="336">
        <v>46022</v>
      </c>
      <c r="K232" s="75" t="s">
        <v>553</v>
      </c>
      <c r="L232" s="73" t="s">
        <v>178</v>
      </c>
      <c r="M232" s="206" t="s">
        <v>178</v>
      </c>
      <c r="N232" s="73" t="s">
        <v>178</v>
      </c>
      <c r="O232" s="73" t="s">
        <v>178</v>
      </c>
      <c r="P232" s="73" t="s">
        <v>868</v>
      </c>
      <c r="Q232" s="73" t="s">
        <v>178</v>
      </c>
      <c r="R232" s="142" t="s">
        <v>869</v>
      </c>
      <c r="S232" s="337" t="s">
        <v>870</v>
      </c>
      <c r="T232" s="337" t="s">
        <v>41</v>
      </c>
      <c r="U232" s="337" t="s">
        <v>41</v>
      </c>
      <c r="V232" s="54"/>
      <c r="W232" s="73" t="s">
        <v>388</v>
      </c>
      <c r="X232" s="73" t="s">
        <v>849</v>
      </c>
      <c r="Y232" s="73" t="s">
        <v>76</v>
      </c>
      <c r="Z232" s="73" t="s">
        <v>6</v>
      </c>
      <c r="AA232" s="143" t="s">
        <v>850</v>
      </c>
      <c r="AB232" s="75" t="s">
        <v>871</v>
      </c>
      <c r="AC232" s="73" t="s">
        <v>852</v>
      </c>
      <c r="AD232" s="73" t="s">
        <v>853</v>
      </c>
      <c r="AE232" s="73" t="s">
        <v>853</v>
      </c>
      <c r="AF232" s="73" t="s">
        <v>854</v>
      </c>
    </row>
    <row r="233" spans="1:32" s="144" customFormat="1" ht="229.5" hidden="1" x14ac:dyDescent="0.2">
      <c r="A233" s="73" t="s">
        <v>751</v>
      </c>
      <c r="B233" s="73" t="s">
        <v>846</v>
      </c>
      <c r="C233" s="73" t="s">
        <v>866</v>
      </c>
      <c r="D233" s="145" t="s">
        <v>838</v>
      </c>
      <c r="E233" s="73" t="s">
        <v>872</v>
      </c>
      <c r="F233" s="73" t="s">
        <v>39</v>
      </c>
      <c r="G233" s="141" t="s">
        <v>823</v>
      </c>
      <c r="H233" s="206" t="s">
        <v>610</v>
      </c>
      <c r="I233" s="335">
        <v>46000</v>
      </c>
      <c r="J233" s="336">
        <v>46022</v>
      </c>
      <c r="K233" s="75" t="s">
        <v>553</v>
      </c>
      <c r="L233" s="73" t="s">
        <v>178</v>
      </c>
      <c r="M233" s="206" t="s">
        <v>178</v>
      </c>
      <c r="N233" s="73" t="s">
        <v>178</v>
      </c>
      <c r="O233" s="73" t="s">
        <v>178</v>
      </c>
      <c r="P233" s="73" t="s">
        <v>868</v>
      </c>
      <c r="Q233" s="73" t="s">
        <v>178</v>
      </c>
      <c r="R233" s="142" t="s">
        <v>869</v>
      </c>
      <c r="S233" s="337" t="s">
        <v>870</v>
      </c>
      <c r="T233" s="337" t="s">
        <v>41</v>
      </c>
      <c r="U233" s="337" t="s">
        <v>41</v>
      </c>
      <c r="V233" s="54"/>
      <c r="W233" s="73" t="s">
        <v>388</v>
      </c>
      <c r="X233" s="73" t="s">
        <v>849</v>
      </c>
      <c r="Y233" s="73" t="s">
        <v>76</v>
      </c>
      <c r="Z233" s="73" t="s">
        <v>6</v>
      </c>
      <c r="AA233" s="143" t="s">
        <v>873</v>
      </c>
      <c r="AB233" s="75" t="s">
        <v>871</v>
      </c>
      <c r="AC233" s="73" t="s">
        <v>852</v>
      </c>
      <c r="AD233" s="73" t="s">
        <v>853</v>
      </c>
      <c r="AE233" s="73" t="s">
        <v>853</v>
      </c>
      <c r="AF233" s="73" t="s">
        <v>854</v>
      </c>
    </row>
    <row r="234" spans="1:32" hidden="1" x14ac:dyDescent="0.2">
      <c r="A234" s="128" t="s">
        <v>751</v>
      </c>
      <c r="B234" s="128" t="s">
        <v>893</v>
      </c>
      <c r="C234" s="128"/>
      <c r="D234" s="128"/>
      <c r="E234" s="128"/>
      <c r="F234" s="128"/>
      <c r="G234" s="128"/>
      <c r="H234" s="128"/>
      <c r="I234" s="181"/>
      <c r="J234" s="128"/>
      <c r="K234" s="128"/>
      <c r="L234" s="128"/>
      <c r="M234" s="128"/>
      <c r="N234" s="128"/>
      <c r="O234" s="182"/>
      <c r="P234" s="128"/>
      <c r="Q234" s="128"/>
      <c r="R234" s="182"/>
      <c r="S234" s="183"/>
      <c r="T234" s="183"/>
      <c r="U234" s="183"/>
      <c r="V234" s="128"/>
      <c r="W234" s="184"/>
      <c r="X234" s="128"/>
      <c r="Y234" s="184"/>
      <c r="Z234" s="184"/>
      <c r="AA234" s="182"/>
      <c r="AB234" s="184"/>
      <c r="AC234" s="128"/>
      <c r="AD234" s="128"/>
      <c r="AE234" s="128"/>
      <c r="AF234" s="128"/>
    </row>
    <row r="235" spans="1:32" s="345" customFormat="1" ht="102" hidden="1" x14ac:dyDescent="0.2">
      <c r="A235" s="45" t="s">
        <v>751</v>
      </c>
      <c r="B235" s="45" t="s">
        <v>893</v>
      </c>
      <c r="C235" s="290" t="s">
        <v>894</v>
      </c>
      <c r="D235" s="46" t="s">
        <v>3</v>
      </c>
      <c r="E235" s="290" t="s">
        <v>789</v>
      </c>
      <c r="F235" s="51" t="s">
        <v>19</v>
      </c>
      <c r="G235" s="51" t="s">
        <v>11</v>
      </c>
      <c r="H235" s="291" t="s">
        <v>611</v>
      </c>
      <c r="I235" s="241">
        <v>46062</v>
      </c>
      <c r="J235" s="292">
        <v>46023</v>
      </c>
      <c r="K235" s="293" t="s">
        <v>3</v>
      </c>
      <c r="L235" s="293" t="s">
        <v>3</v>
      </c>
      <c r="M235" s="294">
        <v>82600</v>
      </c>
      <c r="N235" s="293" t="s">
        <v>3</v>
      </c>
      <c r="O235" s="293" t="s">
        <v>3</v>
      </c>
      <c r="P235" s="293" t="s">
        <v>3</v>
      </c>
      <c r="Q235" s="293" t="s">
        <v>3</v>
      </c>
      <c r="R235" s="294">
        <v>19172</v>
      </c>
      <c r="S235" s="296">
        <v>0.3</v>
      </c>
      <c r="T235" s="297">
        <v>0.2</v>
      </c>
      <c r="U235" s="297">
        <v>0.1</v>
      </c>
      <c r="V235" s="295" t="s">
        <v>73</v>
      </c>
      <c r="W235" s="54" t="s">
        <v>878</v>
      </c>
      <c r="X235" s="51" t="s">
        <v>407</v>
      </c>
      <c r="Y235" s="51" t="s">
        <v>824</v>
      </c>
      <c r="Z235" s="51" t="s">
        <v>13</v>
      </c>
      <c r="AA235" s="290" t="s">
        <v>895</v>
      </c>
      <c r="AB235" s="293" t="s">
        <v>449</v>
      </c>
      <c r="AC235" s="51" t="s">
        <v>482</v>
      </c>
      <c r="AD235" s="51" t="s">
        <v>3</v>
      </c>
      <c r="AE235" s="51" t="s">
        <v>3</v>
      </c>
      <c r="AF235" s="298" t="s">
        <v>896</v>
      </c>
    </row>
    <row r="236" spans="1:32" s="345" customFormat="1" ht="102" hidden="1" x14ac:dyDescent="0.2">
      <c r="A236" s="45" t="s">
        <v>751</v>
      </c>
      <c r="B236" s="45" t="s">
        <v>893</v>
      </c>
      <c r="C236" s="290" t="s">
        <v>897</v>
      </c>
      <c r="D236" s="46" t="s">
        <v>3</v>
      </c>
      <c r="E236" s="290" t="s">
        <v>898</v>
      </c>
      <c r="F236" s="51" t="s">
        <v>39</v>
      </c>
      <c r="G236" s="51" t="s">
        <v>11</v>
      </c>
      <c r="H236" s="291" t="s">
        <v>611</v>
      </c>
      <c r="I236" s="241">
        <v>46062</v>
      </c>
      <c r="J236" s="292">
        <v>46023</v>
      </c>
      <c r="K236" s="293" t="s">
        <v>3</v>
      </c>
      <c r="L236" s="293" t="s">
        <v>3</v>
      </c>
      <c r="M236" s="293">
        <v>137800</v>
      </c>
      <c r="N236" s="293" t="s">
        <v>3</v>
      </c>
      <c r="O236" s="293" t="s">
        <v>3</v>
      </c>
      <c r="P236" s="293" t="s">
        <v>3</v>
      </c>
      <c r="Q236" s="293" t="s">
        <v>3</v>
      </c>
      <c r="R236" s="294">
        <v>82600</v>
      </c>
      <c r="S236" s="346">
        <v>0.3</v>
      </c>
      <c r="T236" s="57" t="s">
        <v>918</v>
      </c>
      <c r="U236" s="57" t="s">
        <v>918</v>
      </c>
      <c r="V236" s="295" t="s">
        <v>73</v>
      </c>
      <c r="W236" s="54" t="s">
        <v>878</v>
      </c>
      <c r="X236" s="51" t="s">
        <v>407</v>
      </c>
      <c r="Y236" s="51" t="s">
        <v>824</v>
      </c>
      <c r="Z236" s="51" t="s">
        <v>13</v>
      </c>
      <c r="AA236" s="290" t="s">
        <v>895</v>
      </c>
      <c r="AB236" s="293" t="s">
        <v>449</v>
      </c>
      <c r="AC236" s="51" t="s">
        <v>482</v>
      </c>
      <c r="AD236" s="51" t="s">
        <v>3</v>
      </c>
      <c r="AE236" s="51" t="s">
        <v>3</v>
      </c>
      <c r="AF236" s="299" t="s">
        <v>896</v>
      </c>
    </row>
    <row r="237" spans="1:32" s="345" customFormat="1" ht="89.25" hidden="1" x14ac:dyDescent="0.2">
      <c r="A237" s="192" t="s">
        <v>751</v>
      </c>
      <c r="B237" s="192" t="s">
        <v>899</v>
      </c>
      <c r="C237" s="193" t="s">
        <v>900</v>
      </c>
      <c r="D237" s="193" t="s">
        <v>3</v>
      </c>
      <c r="E237" s="193" t="s">
        <v>427</v>
      </c>
      <c r="F237" s="193" t="s">
        <v>19</v>
      </c>
      <c r="G237" s="193" t="s">
        <v>20</v>
      </c>
      <c r="H237" s="193"/>
      <c r="I237" s="194">
        <v>45999</v>
      </c>
      <c r="J237" s="195">
        <v>46022</v>
      </c>
      <c r="K237" s="196" t="s">
        <v>3</v>
      </c>
      <c r="L237" s="196" t="s">
        <v>3</v>
      </c>
      <c r="M237" s="196">
        <v>75864</v>
      </c>
      <c r="N237" s="196" t="s">
        <v>3</v>
      </c>
      <c r="O237" s="196" t="s">
        <v>3</v>
      </c>
      <c r="P237" s="196" t="s">
        <v>3</v>
      </c>
      <c r="Q237" s="196" t="s">
        <v>3</v>
      </c>
      <c r="R237" s="196" t="s">
        <v>3</v>
      </c>
      <c r="S237" s="197">
        <v>4.7999999999999996E-3</v>
      </c>
      <c r="T237" s="197">
        <v>4.7999999999999996E-3</v>
      </c>
      <c r="U237" s="197">
        <v>0</v>
      </c>
      <c r="V237" s="196"/>
      <c r="W237" s="193" t="s">
        <v>74</v>
      </c>
      <c r="X237" s="193" t="s">
        <v>901</v>
      </c>
      <c r="Y237" s="193" t="s">
        <v>824</v>
      </c>
      <c r="Z237" s="193" t="s">
        <v>13</v>
      </c>
      <c r="AA237" s="193" t="s">
        <v>895</v>
      </c>
      <c r="AB237" s="196" t="s">
        <v>449</v>
      </c>
      <c r="AC237" s="193" t="s">
        <v>482</v>
      </c>
      <c r="AD237" s="193" t="s">
        <v>3</v>
      </c>
      <c r="AE237" s="193" t="s">
        <v>3</v>
      </c>
      <c r="AF237" s="198" t="s">
        <v>3</v>
      </c>
    </row>
    <row r="238" spans="1:32" s="345" customFormat="1" ht="89.25" hidden="1" x14ac:dyDescent="0.2">
      <c r="A238" s="192" t="s">
        <v>751</v>
      </c>
      <c r="B238" s="192" t="s">
        <v>893</v>
      </c>
      <c r="C238" s="193" t="s">
        <v>902</v>
      </c>
      <c r="D238" s="193" t="s">
        <v>3</v>
      </c>
      <c r="E238" s="193" t="s">
        <v>777</v>
      </c>
      <c r="F238" s="193" t="s">
        <v>19</v>
      </c>
      <c r="G238" s="193" t="s">
        <v>11</v>
      </c>
      <c r="H238" s="193"/>
      <c r="I238" s="194">
        <v>45999</v>
      </c>
      <c r="J238" s="195">
        <v>46022</v>
      </c>
      <c r="K238" s="196" t="s">
        <v>3</v>
      </c>
      <c r="L238" s="196" t="s">
        <v>3</v>
      </c>
      <c r="M238" s="196">
        <v>79600</v>
      </c>
      <c r="N238" s="196" t="s">
        <v>3</v>
      </c>
      <c r="O238" s="196" t="s">
        <v>3</v>
      </c>
      <c r="P238" s="196" t="s">
        <v>3</v>
      </c>
      <c r="Q238" s="196" t="s">
        <v>3</v>
      </c>
      <c r="R238" s="196">
        <v>18475</v>
      </c>
      <c r="S238" s="199">
        <v>0.3</v>
      </c>
      <c r="T238" s="197">
        <v>0.2</v>
      </c>
      <c r="U238" s="197">
        <v>0.1</v>
      </c>
      <c r="V238" s="198"/>
      <c r="W238" s="193" t="s">
        <v>74</v>
      </c>
      <c r="X238" s="193" t="s">
        <v>407</v>
      </c>
      <c r="Y238" s="193" t="s">
        <v>824</v>
      </c>
      <c r="Z238" s="193" t="s">
        <v>13</v>
      </c>
      <c r="AA238" s="193" t="s">
        <v>903</v>
      </c>
      <c r="AB238" s="196" t="s">
        <v>449</v>
      </c>
      <c r="AC238" s="193" t="s">
        <v>482</v>
      </c>
      <c r="AD238" s="193" t="s">
        <v>3</v>
      </c>
      <c r="AE238" s="193" t="s">
        <v>3</v>
      </c>
      <c r="AF238" s="73" t="s">
        <v>896</v>
      </c>
    </row>
    <row r="239" spans="1:32" s="345" customFormat="1" ht="89.25" hidden="1" x14ac:dyDescent="0.2">
      <c r="A239" s="192" t="s">
        <v>751</v>
      </c>
      <c r="B239" s="192" t="s">
        <v>893</v>
      </c>
      <c r="C239" s="193" t="s">
        <v>904</v>
      </c>
      <c r="D239" s="193" t="s">
        <v>3</v>
      </c>
      <c r="E239" s="193" t="s">
        <v>905</v>
      </c>
      <c r="F239" s="193" t="s">
        <v>39</v>
      </c>
      <c r="G239" s="193" t="s">
        <v>11</v>
      </c>
      <c r="H239" s="193"/>
      <c r="I239" s="194">
        <v>45999</v>
      </c>
      <c r="J239" s="195">
        <v>46022</v>
      </c>
      <c r="K239" s="196" t="s">
        <v>3</v>
      </c>
      <c r="L239" s="196" t="s">
        <v>3</v>
      </c>
      <c r="M239" s="196">
        <v>137800</v>
      </c>
      <c r="N239" s="196" t="s">
        <v>3</v>
      </c>
      <c r="O239" s="196" t="s">
        <v>3</v>
      </c>
      <c r="P239" s="196" t="s">
        <v>3</v>
      </c>
      <c r="Q239" s="196" t="s">
        <v>3</v>
      </c>
      <c r="R239" s="196">
        <v>79600</v>
      </c>
      <c r="S239" s="197" t="s">
        <v>800</v>
      </c>
      <c r="T239" s="197" t="s">
        <v>800</v>
      </c>
      <c r="U239" s="197" t="s">
        <v>800</v>
      </c>
      <c r="V239" s="198"/>
      <c r="W239" s="193" t="s">
        <v>74</v>
      </c>
      <c r="X239" s="193" t="s">
        <v>407</v>
      </c>
      <c r="Y239" s="193" t="s">
        <v>824</v>
      </c>
      <c r="Z239" s="193" t="s">
        <v>13</v>
      </c>
      <c r="AA239" s="193" t="s">
        <v>903</v>
      </c>
      <c r="AB239" s="196" t="s">
        <v>449</v>
      </c>
      <c r="AC239" s="193" t="s">
        <v>482</v>
      </c>
      <c r="AD239" s="193" t="s">
        <v>3</v>
      </c>
      <c r="AE239" s="193" t="s">
        <v>3</v>
      </c>
      <c r="AF239" s="198" t="s">
        <v>3</v>
      </c>
    </row>
    <row r="240" spans="1:32" ht="25.5" hidden="1" x14ac:dyDescent="0.2">
      <c r="A240" s="127" t="s">
        <v>751</v>
      </c>
      <c r="B240" s="127" t="s">
        <v>906</v>
      </c>
      <c r="C240" s="127"/>
      <c r="D240" s="127"/>
      <c r="E240" s="127"/>
      <c r="F240" s="127"/>
      <c r="G240" s="127"/>
      <c r="H240" s="127"/>
      <c r="I240" s="200"/>
      <c r="J240" s="127"/>
      <c r="K240" s="127"/>
      <c r="L240" s="127"/>
      <c r="M240" s="127"/>
      <c r="N240" s="127"/>
      <c r="O240" s="127"/>
      <c r="P240" s="127"/>
      <c r="Q240" s="127"/>
      <c r="R240" s="127"/>
      <c r="S240" s="127"/>
      <c r="T240" s="127"/>
      <c r="U240" s="127"/>
      <c r="V240" s="127"/>
      <c r="W240" s="127"/>
      <c r="X240" s="127"/>
      <c r="Y240" s="127"/>
      <c r="Z240" s="127"/>
      <c r="AA240" s="127"/>
      <c r="AB240" s="127"/>
      <c r="AC240" s="127"/>
      <c r="AD240" s="127"/>
      <c r="AE240" s="128"/>
      <c r="AF240" s="128"/>
    </row>
    <row r="241" spans="1:32" ht="153" hidden="1" x14ac:dyDescent="0.2">
      <c r="A241" s="17" t="s">
        <v>751</v>
      </c>
      <c r="B241" s="17" t="s">
        <v>906</v>
      </c>
      <c r="C241" s="54" t="s">
        <v>907</v>
      </c>
      <c r="D241" s="16" t="s">
        <v>178</v>
      </c>
      <c r="E241" s="54" t="s">
        <v>908</v>
      </c>
      <c r="F241" s="17" t="s">
        <v>19</v>
      </c>
      <c r="G241" s="49" t="s">
        <v>823</v>
      </c>
      <c r="H241" s="291" t="s">
        <v>611</v>
      </c>
      <c r="I241" s="221">
        <v>46030</v>
      </c>
      <c r="J241" s="56">
        <v>46023</v>
      </c>
      <c r="K241" s="19" t="s">
        <v>28</v>
      </c>
      <c r="L241" s="17" t="s">
        <v>178</v>
      </c>
      <c r="M241" s="201">
        <v>74158</v>
      </c>
      <c r="N241" s="17" t="s">
        <v>178</v>
      </c>
      <c r="O241" s="17" t="s">
        <v>178</v>
      </c>
      <c r="P241" s="19"/>
      <c r="Q241" s="17" t="s">
        <v>178</v>
      </c>
      <c r="R241" s="201">
        <v>19846</v>
      </c>
      <c r="S241" s="20">
        <v>0.26300000000000001</v>
      </c>
      <c r="T241" s="84">
        <v>0.13150000000000001</v>
      </c>
      <c r="U241" s="84">
        <v>0.13150000000000001</v>
      </c>
      <c r="V241" s="54" t="s">
        <v>73</v>
      </c>
      <c r="W241" s="17" t="s">
        <v>388</v>
      </c>
      <c r="X241" s="17" t="s">
        <v>407</v>
      </c>
      <c r="Y241" s="54" t="s">
        <v>824</v>
      </c>
      <c r="Z241" s="17" t="s">
        <v>6</v>
      </c>
      <c r="AA241" s="65" t="s">
        <v>909</v>
      </c>
      <c r="AB241" s="19" t="s">
        <v>449</v>
      </c>
      <c r="AC241" s="17" t="s">
        <v>910</v>
      </c>
      <c r="AD241" s="17" t="s">
        <v>178</v>
      </c>
      <c r="AE241" s="37" t="s">
        <v>178</v>
      </c>
      <c r="AF241" s="54" t="s">
        <v>911</v>
      </c>
    </row>
    <row r="242" spans="1:32" s="144" customFormat="1" ht="153" hidden="1" x14ac:dyDescent="0.2">
      <c r="A242" s="231" t="s">
        <v>751</v>
      </c>
      <c r="B242" s="231" t="s">
        <v>906</v>
      </c>
      <c r="C242" s="231" t="s">
        <v>912</v>
      </c>
      <c r="D242" s="231" t="s">
        <v>178</v>
      </c>
      <c r="E242" s="231" t="s">
        <v>913</v>
      </c>
      <c r="F242" s="231" t="s">
        <v>19</v>
      </c>
      <c r="G242" s="232" t="s">
        <v>823</v>
      </c>
      <c r="H242" s="233" t="s">
        <v>991</v>
      </c>
      <c r="I242" s="234">
        <v>46030</v>
      </c>
      <c r="J242" s="235">
        <v>46022</v>
      </c>
      <c r="K242" s="236" t="s">
        <v>28</v>
      </c>
      <c r="L242" s="231" t="s">
        <v>178</v>
      </c>
      <c r="M242" s="237">
        <v>74158</v>
      </c>
      <c r="N242" s="231" t="s">
        <v>178</v>
      </c>
      <c r="O242" s="231" t="s">
        <v>178</v>
      </c>
      <c r="P242" s="236"/>
      <c r="Q242" s="231" t="s">
        <v>178</v>
      </c>
      <c r="R242" s="237">
        <v>19846</v>
      </c>
      <c r="S242" s="238" t="s">
        <v>3</v>
      </c>
      <c r="T242" s="238" t="s">
        <v>3</v>
      </c>
      <c r="U242" s="238" t="s">
        <v>3</v>
      </c>
      <c r="V242" s="231" t="s">
        <v>73</v>
      </c>
      <c r="W242" s="231" t="s">
        <v>3</v>
      </c>
      <c r="X242" s="236" t="s">
        <v>528</v>
      </c>
      <c r="Y242" s="231" t="s">
        <v>824</v>
      </c>
      <c r="Z242" s="231" t="s">
        <v>6</v>
      </c>
      <c r="AA242" s="239" t="s">
        <v>937</v>
      </c>
      <c r="AB242" s="236" t="s">
        <v>449</v>
      </c>
      <c r="AC242" s="231" t="s">
        <v>915</v>
      </c>
      <c r="AD242" s="231" t="s">
        <v>178</v>
      </c>
      <c r="AE242" s="240" t="s">
        <v>178</v>
      </c>
      <c r="AF242" s="231" t="s">
        <v>3</v>
      </c>
    </row>
    <row r="243" spans="1:32" ht="153" hidden="1" x14ac:dyDescent="0.2">
      <c r="A243" s="17" t="s">
        <v>751</v>
      </c>
      <c r="B243" s="17" t="s">
        <v>906</v>
      </c>
      <c r="C243" s="54" t="s">
        <v>916</v>
      </c>
      <c r="D243" s="16" t="s">
        <v>178</v>
      </c>
      <c r="E243" s="54" t="s">
        <v>917</v>
      </c>
      <c r="F243" s="290" t="s">
        <v>39</v>
      </c>
      <c r="G243" s="49" t="s">
        <v>823</v>
      </c>
      <c r="H243" s="291" t="s">
        <v>611</v>
      </c>
      <c r="I243" s="221">
        <v>46030</v>
      </c>
      <c r="J243" s="56">
        <v>46023</v>
      </c>
      <c r="K243" s="19" t="s">
        <v>28</v>
      </c>
      <c r="L243" s="17" t="s">
        <v>178</v>
      </c>
      <c r="M243" s="202">
        <v>137800</v>
      </c>
      <c r="N243" s="17" t="s">
        <v>178</v>
      </c>
      <c r="O243" s="17" t="s">
        <v>178</v>
      </c>
      <c r="P243" s="19"/>
      <c r="Q243" s="17" t="s">
        <v>178</v>
      </c>
      <c r="R243" s="201">
        <v>74158</v>
      </c>
      <c r="S243" s="57">
        <v>0.26300000000000001</v>
      </c>
      <c r="T243" s="57" t="s">
        <v>918</v>
      </c>
      <c r="U243" s="57" t="s">
        <v>918</v>
      </c>
      <c r="V243" s="54" t="s">
        <v>73</v>
      </c>
      <c r="W243" s="17" t="s">
        <v>388</v>
      </c>
      <c r="X243" s="17" t="s">
        <v>407</v>
      </c>
      <c r="Y243" s="54" t="s">
        <v>824</v>
      </c>
      <c r="Z243" s="17" t="s">
        <v>6</v>
      </c>
      <c r="AA243" s="65" t="s">
        <v>914</v>
      </c>
      <c r="AB243" s="19" t="s">
        <v>449</v>
      </c>
      <c r="AC243" s="17" t="s">
        <v>919</v>
      </c>
      <c r="AD243" s="17" t="s">
        <v>178</v>
      </c>
      <c r="AE243" s="37" t="s">
        <v>178</v>
      </c>
      <c r="AF243" s="54" t="s">
        <v>911</v>
      </c>
    </row>
    <row r="244" spans="1:32" ht="114.75" hidden="1" x14ac:dyDescent="0.2">
      <c r="A244" s="17" t="s">
        <v>751</v>
      </c>
      <c r="B244" s="17" t="s">
        <v>906</v>
      </c>
      <c r="C244" s="54" t="s">
        <v>920</v>
      </c>
      <c r="D244" s="16" t="s">
        <v>178</v>
      </c>
      <c r="E244" s="54" t="s">
        <v>921</v>
      </c>
      <c r="F244" s="17" t="s">
        <v>19</v>
      </c>
      <c r="G244" s="49" t="s">
        <v>823</v>
      </c>
      <c r="H244" s="291" t="s">
        <v>611</v>
      </c>
      <c r="I244" s="221">
        <v>46030</v>
      </c>
      <c r="J244" s="56">
        <v>46023</v>
      </c>
      <c r="K244" s="19" t="s">
        <v>28</v>
      </c>
      <c r="L244" s="17" t="s">
        <v>178</v>
      </c>
      <c r="M244" s="201">
        <v>74158</v>
      </c>
      <c r="N244" s="17" t="s">
        <v>178</v>
      </c>
      <c r="O244" s="17" t="s">
        <v>178</v>
      </c>
      <c r="P244" s="19"/>
      <c r="Q244" s="17" t="s">
        <v>178</v>
      </c>
      <c r="R244" s="203">
        <v>22861</v>
      </c>
      <c r="S244" s="20">
        <v>0.26600000000000001</v>
      </c>
      <c r="T244" s="84">
        <v>0.13300000000000001</v>
      </c>
      <c r="U244" s="84">
        <v>0.13300000000000001</v>
      </c>
      <c r="V244" s="54" t="s">
        <v>73</v>
      </c>
      <c r="W244" s="17" t="s">
        <v>388</v>
      </c>
      <c r="X244" s="17" t="s">
        <v>407</v>
      </c>
      <c r="Y244" s="54" t="s">
        <v>824</v>
      </c>
      <c r="Z244" s="17" t="s">
        <v>6</v>
      </c>
      <c r="AA244" s="65" t="s">
        <v>922</v>
      </c>
      <c r="AB244" s="19" t="s">
        <v>449</v>
      </c>
      <c r="AC244" s="17" t="s">
        <v>923</v>
      </c>
      <c r="AD244" s="17" t="s">
        <v>178</v>
      </c>
      <c r="AE244" s="37" t="s">
        <v>178</v>
      </c>
      <c r="AF244" s="54" t="s">
        <v>911</v>
      </c>
    </row>
    <row r="245" spans="1:32" ht="102" hidden="1" x14ac:dyDescent="0.2">
      <c r="A245" s="231" t="s">
        <v>751</v>
      </c>
      <c r="B245" s="231" t="s">
        <v>906</v>
      </c>
      <c r="C245" s="231" t="s">
        <v>924</v>
      </c>
      <c r="D245" s="231" t="s">
        <v>178</v>
      </c>
      <c r="E245" s="231" t="s">
        <v>925</v>
      </c>
      <c r="F245" s="231" t="s">
        <v>19</v>
      </c>
      <c r="G245" s="232" t="s">
        <v>823</v>
      </c>
      <c r="H245" s="233" t="s">
        <v>991</v>
      </c>
      <c r="I245" s="234">
        <v>46030</v>
      </c>
      <c r="J245" s="235">
        <v>46022</v>
      </c>
      <c r="K245" s="236" t="s">
        <v>28</v>
      </c>
      <c r="L245" s="231" t="s">
        <v>178</v>
      </c>
      <c r="M245" s="237">
        <v>74158</v>
      </c>
      <c r="N245" s="231" t="s">
        <v>178</v>
      </c>
      <c r="O245" s="231" t="s">
        <v>178</v>
      </c>
      <c r="P245" s="236"/>
      <c r="Q245" s="231" t="s">
        <v>178</v>
      </c>
      <c r="R245" s="237">
        <v>22861</v>
      </c>
      <c r="S245" s="238" t="s">
        <v>3</v>
      </c>
      <c r="T245" s="238" t="s">
        <v>3</v>
      </c>
      <c r="U245" s="238" t="s">
        <v>3</v>
      </c>
      <c r="V245" s="231" t="s">
        <v>73</v>
      </c>
      <c r="W245" s="236" t="s">
        <v>3</v>
      </c>
      <c r="X245" s="236" t="s">
        <v>528</v>
      </c>
      <c r="Y245" s="231" t="s">
        <v>824</v>
      </c>
      <c r="Z245" s="231" t="s">
        <v>6</v>
      </c>
      <c r="AA245" s="239" t="s">
        <v>942</v>
      </c>
      <c r="AB245" s="236" t="s">
        <v>449</v>
      </c>
      <c r="AC245" s="231" t="s">
        <v>926</v>
      </c>
      <c r="AD245" s="231" t="s">
        <v>178</v>
      </c>
      <c r="AE245" s="240" t="s">
        <v>178</v>
      </c>
      <c r="AF245" s="231" t="s">
        <v>3</v>
      </c>
    </row>
    <row r="246" spans="1:32" ht="114.75" hidden="1" x14ac:dyDescent="0.2">
      <c r="A246" s="17" t="s">
        <v>751</v>
      </c>
      <c r="B246" s="17" t="s">
        <v>906</v>
      </c>
      <c r="C246" s="54" t="s">
        <v>927</v>
      </c>
      <c r="D246" s="16" t="s">
        <v>178</v>
      </c>
      <c r="E246" s="54" t="s">
        <v>928</v>
      </c>
      <c r="F246" s="290" t="s">
        <v>39</v>
      </c>
      <c r="G246" s="49" t="s">
        <v>823</v>
      </c>
      <c r="H246" s="291" t="s">
        <v>611</v>
      </c>
      <c r="I246" s="221">
        <v>46030</v>
      </c>
      <c r="J246" s="56">
        <v>46023</v>
      </c>
      <c r="K246" s="19" t="s">
        <v>28</v>
      </c>
      <c r="L246" s="17" t="s">
        <v>178</v>
      </c>
      <c r="M246" s="202">
        <v>137800</v>
      </c>
      <c r="N246" s="17" t="s">
        <v>178</v>
      </c>
      <c r="O246" s="17" t="s">
        <v>178</v>
      </c>
      <c r="P246" s="19"/>
      <c r="Q246" s="17" t="s">
        <v>178</v>
      </c>
      <c r="R246" s="201">
        <v>74158</v>
      </c>
      <c r="S246" s="57">
        <v>0.26600000000000001</v>
      </c>
      <c r="T246" s="57" t="s">
        <v>918</v>
      </c>
      <c r="U246" s="57" t="s">
        <v>918</v>
      </c>
      <c r="V246" s="54" t="s">
        <v>73</v>
      </c>
      <c r="W246" s="17" t="s">
        <v>388</v>
      </c>
      <c r="X246" s="17" t="s">
        <v>407</v>
      </c>
      <c r="Y246" s="54" t="s">
        <v>824</v>
      </c>
      <c r="Z246" s="17" t="s">
        <v>6</v>
      </c>
      <c r="AA246" s="65" t="s">
        <v>922</v>
      </c>
      <c r="AB246" s="19" t="s">
        <v>449</v>
      </c>
      <c r="AC246" s="17" t="s">
        <v>929</v>
      </c>
      <c r="AD246" s="17" t="s">
        <v>178</v>
      </c>
      <c r="AE246" s="37" t="s">
        <v>178</v>
      </c>
      <c r="AF246" s="54" t="s">
        <v>911</v>
      </c>
    </row>
    <row r="247" spans="1:32" s="144" customFormat="1" ht="153" hidden="1" x14ac:dyDescent="0.2">
      <c r="A247" s="73" t="s">
        <v>751</v>
      </c>
      <c r="B247" s="73" t="s">
        <v>906</v>
      </c>
      <c r="C247" s="73" t="s">
        <v>930</v>
      </c>
      <c r="D247" s="73" t="s">
        <v>178</v>
      </c>
      <c r="E247" s="73" t="s">
        <v>931</v>
      </c>
      <c r="F247" s="73" t="s">
        <v>19</v>
      </c>
      <c r="G247" s="141" t="s">
        <v>823</v>
      </c>
      <c r="H247" s="141" t="s">
        <v>610</v>
      </c>
      <c r="I247" s="204">
        <v>45637</v>
      </c>
      <c r="J247" s="152">
        <v>46022</v>
      </c>
      <c r="K247" s="75" t="s">
        <v>28</v>
      </c>
      <c r="L247" s="73" t="s">
        <v>178</v>
      </c>
      <c r="M247" s="205">
        <v>71306</v>
      </c>
      <c r="N247" s="73" t="s">
        <v>178</v>
      </c>
      <c r="O247" s="73" t="s">
        <v>178</v>
      </c>
      <c r="P247" s="75"/>
      <c r="Q247" s="73" t="s">
        <v>178</v>
      </c>
      <c r="R247" s="205">
        <v>18854</v>
      </c>
      <c r="S247" s="81">
        <v>0.26300000000000001</v>
      </c>
      <c r="T247" s="151">
        <v>0.13150000000000001</v>
      </c>
      <c r="U247" s="151">
        <v>0.13150000000000001</v>
      </c>
      <c r="V247" s="73"/>
      <c r="W247" s="73" t="s">
        <v>388</v>
      </c>
      <c r="X247" s="73" t="s">
        <v>407</v>
      </c>
      <c r="Y247" s="73" t="s">
        <v>932</v>
      </c>
      <c r="Z247" s="73" t="s">
        <v>6</v>
      </c>
      <c r="AA247" s="143" t="s">
        <v>933</v>
      </c>
      <c r="AB247" s="75" t="s">
        <v>449</v>
      </c>
      <c r="AC247" s="73" t="s">
        <v>910</v>
      </c>
      <c r="AD247" s="73" t="s">
        <v>178</v>
      </c>
      <c r="AE247" s="206" t="s">
        <v>178</v>
      </c>
      <c r="AF247" s="73" t="s">
        <v>934</v>
      </c>
    </row>
    <row r="248" spans="1:32" ht="153" hidden="1" x14ac:dyDescent="0.2">
      <c r="A248" s="73" t="s">
        <v>751</v>
      </c>
      <c r="B248" s="73" t="s">
        <v>906</v>
      </c>
      <c r="C248" s="73" t="s">
        <v>935</v>
      </c>
      <c r="D248" s="73" t="s">
        <v>178</v>
      </c>
      <c r="E248" s="73" t="s">
        <v>936</v>
      </c>
      <c r="F248" s="73" t="s">
        <v>19</v>
      </c>
      <c r="G248" s="141" t="s">
        <v>823</v>
      </c>
      <c r="H248" s="141" t="s">
        <v>580</v>
      </c>
      <c r="I248" s="204">
        <v>45637</v>
      </c>
      <c r="J248" s="152">
        <v>46022</v>
      </c>
      <c r="K248" s="75" t="s">
        <v>28</v>
      </c>
      <c r="L248" s="73" t="s">
        <v>178</v>
      </c>
      <c r="M248" s="205">
        <v>71306</v>
      </c>
      <c r="N248" s="73" t="s">
        <v>178</v>
      </c>
      <c r="O248" s="73" t="s">
        <v>178</v>
      </c>
      <c r="P248" s="75"/>
      <c r="Q248" s="73" t="s">
        <v>178</v>
      </c>
      <c r="R248" s="205">
        <v>18854</v>
      </c>
      <c r="S248" s="81" t="s">
        <v>3</v>
      </c>
      <c r="T248" s="81" t="s">
        <v>3</v>
      </c>
      <c r="U248" s="54"/>
      <c r="V248" s="54"/>
      <c r="W248" s="81" t="s">
        <v>3</v>
      </c>
      <c r="X248" s="75" t="s">
        <v>528</v>
      </c>
      <c r="Y248" s="73" t="s">
        <v>932</v>
      </c>
      <c r="Z248" s="73" t="s">
        <v>6</v>
      </c>
      <c r="AA248" s="143" t="s">
        <v>937</v>
      </c>
      <c r="AB248" s="75" t="s">
        <v>449</v>
      </c>
      <c r="AC248" s="73" t="s">
        <v>915</v>
      </c>
      <c r="AD248" s="73" t="s">
        <v>178</v>
      </c>
      <c r="AE248" s="206" t="s">
        <v>178</v>
      </c>
      <c r="AF248" s="73" t="s">
        <v>3</v>
      </c>
    </row>
    <row r="249" spans="1:32" s="144" customFormat="1" ht="153" hidden="1" x14ac:dyDescent="0.2">
      <c r="A249" s="73" t="s">
        <v>751</v>
      </c>
      <c r="B249" s="73" t="s">
        <v>906</v>
      </c>
      <c r="C249" s="73" t="s">
        <v>938</v>
      </c>
      <c r="D249" s="73" t="s">
        <v>178</v>
      </c>
      <c r="E249" s="73" t="s">
        <v>939</v>
      </c>
      <c r="F249" s="73"/>
      <c r="G249" s="141" t="s">
        <v>823</v>
      </c>
      <c r="H249" s="141" t="s">
        <v>610</v>
      </c>
      <c r="I249" s="204">
        <v>45637</v>
      </c>
      <c r="J249" s="152">
        <v>46022</v>
      </c>
      <c r="K249" s="75" t="s">
        <v>28</v>
      </c>
      <c r="L249" s="73" t="s">
        <v>178</v>
      </c>
      <c r="M249" s="207">
        <v>137800</v>
      </c>
      <c r="N249" s="73" t="s">
        <v>178</v>
      </c>
      <c r="O249" s="73" t="s">
        <v>178</v>
      </c>
      <c r="P249" s="75"/>
      <c r="Q249" s="73" t="s">
        <v>178</v>
      </c>
      <c r="R249" s="205">
        <v>71306</v>
      </c>
      <c r="S249" s="81" t="s">
        <v>532</v>
      </c>
      <c r="T249" s="81" t="s">
        <v>3</v>
      </c>
      <c r="U249" s="81" t="s">
        <v>3</v>
      </c>
      <c r="V249" s="73"/>
      <c r="W249" s="73" t="s">
        <v>388</v>
      </c>
      <c r="X249" s="73" t="s">
        <v>407</v>
      </c>
      <c r="Y249" s="73" t="s">
        <v>932</v>
      </c>
      <c r="Z249" s="73" t="s">
        <v>6</v>
      </c>
      <c r="AA249" s="143" t="s">
        <v>937</v>
      </c>
      <c r="AB249" s="75" t="s">
        <v>449</v>
      </c>
      <c r="AC249" s="73" t="s">
        <v>919</v>
      </c>
      <c r="AD249" s="73" t="s">
        <v>178</v>
      </c>
      <c r="AE249" s="206" t="s">
        <v>178</v>
      </c>
      <c r="AF249" s="73" t="s">
        <v>3</v>
      </c>
    </row>
    <row r="250" spans="1:32" s="144" customFormat="1" ht="102" hidden="1" x14ac:dyDescent="0.2">
      <c r="A250" s="73" t="s">
        <v>751</v>
      </c>
      <c r="B250" s="73" t="s">
        <v>906</v>
      </c>
      <c r="C250" s="73" t="s">
        <v>940</v>
      </c>
      <c r="D250" s="73" t="s">
        <v>178</v>
      </c>
      <c r="E250" s="73" t="s">
        <v>941</v>
      </c>
      <c r="F250" s="73" t="s">
        <v>19</v>
      </c>
      <c r="G250" s="141" t="s">
        <v>823</v>
      </c>
      <c r="H250" s="141" t="s">
        <v>610</v>
      </c>
      <c r="I250" s="204">
        <v>45637</v>
      </c>
      <c r="J250" s="152">
        <v>46022</v>
      </c>
      <c r="K250" s="75" t="s">
        <v>28</v>
      </c>
      <c r="L250" s="73" t="s">
        <v>178</v>
      </c>
      <c r="M250" s="205">
        <v>71306</v>
      </c>
      <c r="N250" s="73" t="s">
        <v>178</v>
      </c>
      <c r="O250" s="73" t="s">
        <v>178</v>
      </c>
      <c r="P250" s="75"/>
      <c r="Q250" s="73" t="s">
        <v>178</v>
      </c>
      <c r="R250" s="205">
        <v>22861</v>
      </c>
      <c r="S250" s="81">
        <v>0.26600000000000001</v>
      </c>
      <c r="T250" s="151">
        <v>0.13300000000000001</v>
      </c>
      <c r="U250" s="151">
        <v>0.13300000000000001</v>
      </c>
      <c r="V250" s="73"/>
      <c r="W250" s="73" t="s">
        <v>388</v>
      </c>
      <c r="X250" s="73" t="s">
        <v>407</v>
      </c>
      <c r="Y250" s="73" t="s">
        <v>932</v>
      </c>
      <c r="Z250" s="73" t="s">
        <v>6</v>
      </c>
      <c r="AA250" s="143" t="s">
        <v>942</v>
      </c>
      <c r="AB250" s="75" t="s">
        <v>449</v>
      </c>
      <c r="AC250" s="73" t="s">
        <v>923</v>
      </c>
      <c r="AD250" s="73" t="s">
        <v>178</v>
      </c>
      <c r="AE250" s="206" t="s">
        <v>178</v>
      </c>
      <c r="AF250" s="73" t="s">
        <v>934</v>
      </c>
    </row>
    <row r="251" spans="1:32" s="144" customFormat="1" ht="102" hidden="1" x14ac:dyDescent="0.2">
      <c r="A251" s="73" t="s">
        <v>751</v>
      </c>
      <c r="B251" s="73" t="s">
        <v>906</v>
      </c>
      <c r="C251" s="73" t="s">
        <v>943</v>
      </c>
      <c r="D251" s="73" t="s">
        <v>178</v>
      </c>
      <c r="E251" s="73" t="s">
        <v>944</v>
      </c>
      <c r="F251" s="73" t="s">
        <v>19</v>
      </c>
      <c r="G251" s="141" t="s">
        <v>823</v>
      </c>
      <c r="H251" s="141" t="s">
        <v>580</v>
      </c>
      <c r="I251" s="204">
        <v>45637</v>
      </c>
      <c r="J251" s="152">
        <v>46022</v>
      </c>
      <c r="K251" s="75" t="s">
        <v>28</v>
      </c>
      <c r="L251" s="73" t="s">
        <v>178</v>
      </c>
      <c r="M251" s="205">
        <v>71306</v>
      </c>
      <c r="N251" s="73" t="s">
        <v>178</v>
      </c>
      <c r="O251" s="73" t="s">
        <v>178</v>
      </c>
      <c r="P251" s="75"/>
      <c r="Q251" s="73" t="s">
        <v>178</v>
      </c>
      <c r="R251" s="205">
        <v>22861</v>
      </c>
      <c r="S251" s="81" t="s">
        <v>3</v>
      </c>
      <c r="T251" s="81" t="s">
        <v>3</v>
      </c>
      <c r="U251" s="81" t="s">
        <v>3</v>
      </c>
      <c r="V251" s="215"/>
      <c r="W251" s="75" t="s">
        <v>3</v>
      </c>
      <c r="X251" s="75" t="s">
        <v>528</v>
      </c>
      <c r="Y251" s="73" t="s">
        <v>932</v>
      </c>
      <c r="Z251" s="73" t="s">
        <v>6</v>
      </c>
      <c r="AA251" s="143" t="s">
        <v>942</v>
      </c>
      <c r="AB251" s="75" t="s">
        <v>449</v>
      </c>
      <c r="AC251" s="73" t="s">
        <v>926</v>
      </c>
      <c r="AD251" s="73" t="s">
        <v>178</v>
      </c>
      <c r="AE251" s="206" t="s">
        <v>178</v>
      </c>
      <c r="AF251" s="73" t="s">
        <v>3</v>
      </c>
    </row>
    <row r="252" spans="1:32" s="144" customFormat="1" ht="102" hidden="1" x14ac:dyDescent="0.2">
      <c r="A252" s="73" t="s">
        <v>751</v>
      </c>
      <c r="B252" s="73" t="s">
        <v>906</v>
      </c>
      <c r="C252" s="73" t="s">
        <v>945</v>
      </c>
      <c r="D252" s="73" t="s">
        <v>178</v>
      </c>
      <c r="E252" s="73" t="s">
        <v>946</v>
      </c>
      <c r="F252" s="73"/>
      <c r="G252" s="141" t="s">
        <v>823</v>
      </c>
      <c r="H252" s="141" t="s">
        <v>610</v>
      </c>
      <c r="I252" s="204">
        <v>45637</v>
      </c>
      <c r="J252" s="152">
        <v>46022</v>
      </c>
      <c r="K252" s="75" t="s">
        <v>28</v>
      </c>
      <c r="L252" s="73" t="s">
        <v>178</v>
      </c>
      <c r="M252" s="207">
        <v>137800</v>
      </c>
      <c r="N252" s="73" t="s">
        <v>178</v>
      </c>
      <c r="O252" s="73" t="s">
        <v>178</v>
      </c>
      <c r="P252" s="75"/>
      <c r="Q252" s="73" t="s">
        <v>178</v>
      </c>
      <c r="R252" s="205">
        <v>71306</v>
      </c>
      <c r="S252" s="81" t="s">
        <v>532</v>
      </c>
      <c r="T252" s="81" t="s">
        <v>3</v>
      </c>
      <c r="U252" s="81" t="s">
        <v>3</v>
      </c>
      <c r="V252" s="73"/>
      <c r="W252" s="73" t="s">
        <v>388</v>
      </c>
      <c r="X252" s="73" t="s">
        <v>407</v>
      </c>
      <c r="Y252" s="73" t="s">
        <v>932</v>
      </c>
      <c r="Z252" s="73" t="s">
        <v>6</v>
      </c>
      <c r="AA252" s="143" t="s">
        <v>942</v>
      </c>
      <c r="AB252" s="75" t="s">
        <v>449</v>
      </c>
      <c r="AC252" s="73" t="s">
        <v>929</v>
      </c>
      <c r="AD252" s="73" t="s">
        <v>178</v>
      </c>
      <c r="AE252" s="206" t="s">
        <v>178</v>
      </c>
      <c r="AF252" s="73" t="s">
        <v>3</v>
      </c>
    </row>
    <row r="253" spans="1:32" s="24" customFormat="1" hidden="1" x14ac:dyDescent="0.2">
      <c r="A253" s="128" t="s">
        <v>751</v>
      </c>
      <c r="B253" s="128" t="s">
        <v>947</v>
      </c>
      <c r="C253" s="128"/>
      <c r="D253" s="128"/>
      <c r="E253" s="128"/>
      <c r="F253" s="128"/>
      <c r="G253" s="128"/>
      <c r="H253" s="128"/>
      <c r="I253" s="181"/>
      <c r="J253" s="128"/>
      <c r="K253" s="128"/>
      <c r="L253" s="128"/>
      <c r="M253" s="128"/>
      <c r="N253" s="128"/>
      <c r="O253" s="128"/>
      <c r="P253" s="128"/>
      <c r="Q253" s="128"/>
      <c r="R253" s="128"/>
      <c r="S253" s="128"/>
      <c r="T253" s="128"/>
      <c r="U253" s="128"/>
      <c r="V253" s="128"/>
      <c r="W253" s="128"/>
      <c r="X253" s="128"/>
      <c r="Y253" s="128"/>
      <c r="Z253" s="128"/>
      <c r="AA253" s="128"/>
      <c r="AB253" s="128"/>
      <c r="AC253" s="128"/>
      <c r="AD253" s="128"/>
      <c r="AE253" s="128"/>
      <c r="AF253" s="128"/>
    </row>
    <row r="254" spans="1:32" s="122" customFormat="1" ht="140.25" hidden="1" x14ac:dyDescent="0.2">
      <c r="A254" s="21" t="s">
        <v>751</v>
      </c>
      <c r="B254" s="21" t="s">
        <v>947</v>
      </c>
      <c r="C254" s="133" t="s">
        <v>948</v>
      </c>
      <c r="D254" s="44" t="s">
        <v>3</v>
      </c>
      <c r="E254" s="133" t="s">
        <v>949</v>
      </c>
      <c r="F254" s="35" t="s">
        <v>19</v>
      </c>
      <c r="G254" s="35" t="s">
        <v>11</v>
      </c>
      <c r="H254" s="291" t="s">
        <v>611</v>
      </c>
      <c r="I254" s="225">
        <v>46034</v>
      </c>
      <c r="J254" s="55">
        <v>46023</v>
      </c>
      <c r="K254" s="209" t="s">
        <v>3</v>
      </c>
      <c r="L254" s="209" t="s">
        <v>3</v>
      </c>
      <c r="M254" s="210">
        <v>79409</v>
      </c>
      <c r="N254" s="209" t="s">
        <v>3</v>
      </c>
      <c r="O254" s="209" t="s">
        <v>3</v>
      </c>
      <c r="P254" s="209" t="s">
        <v>3</v>
      </c>
      <c r="Q254" s="209" t="s">
        <v>3</v>
      </c>
      <c r="R254" s="209">
        <v>20938</v>
      </c>
      <c r="S254" s="211">
        <v>0.24099999999999999</v>
      </c>
      <c r="T254" s="212">
        <v>0.14460000000000001</v>
      </c>
      <c r="U254" s="212">
        <v>9.64E-2</v>
      </c>
      <c r="V254" s="230" t="s">
        <v>73</v>
      </c>
      <c r="W254" s="17" t="s">
        <v>950</v>
      </c>
      <c r="X254" s="35" t="s">
        <v>951</v>
      </c>
      <c r="Y254" s="35" t="s">
        <v>952</v>
      </c>
      <c r="Z254" s="35" t="s">
        <v>13</v>
      </c>
      <c r="AA254" s="17" t="s">
        <v>955</v>
      </c>
      <c r="AB254" s="17" t="s">
        <v>449</v>
      </c>
      <c r="AC254" s="35" t="s">
        <v>953</v>
      </c>
      <c r="AD254" s="35" t="s">
        <v>3</v>
      </c>
      <c r="AE254" s="35" t="s">
        <v>3</v>
      </c>
      <c r="AF254" s="17" t="s">
        <v>896</v>
      </c>
    </row>
    <row r="255" spans="1:32" ht="140.25" hidden="1" x14ac:dyDescent="0.2">
      <c r="A255" s="29" t="s">
        <v>751</v>
      </c>
      <c r="B255" s="29" t="s">
        <v>947</v>
      </c>
      <c r="C255" s="135" t="s">
        <v>954</v>
      </c>
      <c r="D255" s="135" t="s">
        <v>3</v>
      </c>
      <c r="E255" s="135" t="s">
        <v>476</v>
      </c>
      <c r="F255" s="135" t="s">
        <v>19</v>
      </c>
      <c r="G255" s="135" t="s">
        <v>11</v>
      </c>
      <c r="H255" s="193" t="s">
        <v>610</v>
      </c>
      <c r="I255" s="186">
        <v>46021</v>
      </c>
      <c r="J255" s="74">
        <v>46022</v>
      </c>
      <c r="K255" s="213" t="s">
        <v>3</v>
      </c>
      <c r="L255" s="213" t="s">
        <v>3</v>
      </c>
      <c r="M255" s="213">
        <v>75864</v>
      </c>
      <c r="N255" s="213" t="s">
        <v>3</v>
      </c>
      <c r="O255" s="213" t="s">
        <v>3</v>
      </c>
      <c r="P255" s="213" t="s">
        <v>3</v>
      </c>
      <c r="Q255" s="213" t="s">
        <v>3</v>
      </c>
      <c r="R255" s="213">
        <v>20938</v>
      </c>
      <c r="S255" s="214">
        <v>0.255</v>
      </c>
      <c r="T255" s="190">
        <v>0.153</v>
      </c>
      <c r="U255" s="190">
        <v>0.10199999999999999</v>
      </c>
      <c r="V255" s="75"/>
      <c r="W255" s="73" t="s">
        <v>950</v>
      </c>
      <c r="X255" s="135" t="s">
        <v>951</v>
      </c>
      <c r="Y255" s="135" t="s">
        <v>952</v>
      </c>
      <c r="Z255" s="135" t="s">
        <v>13</v>
      </c>
      <c r="AA255" s="73" t="s">
        <v>955</v>
      </c>
      <c r="AB255" s="73" t="s">
        <v>449</v>
      </c>
      <c r="AC255" s="135" t="s">
        <v>953</v>
      </c>
      <c r="AD255" s="135" t="s">
        <v>3</v>
      </c>
      <c r="AE255" s="135" t="s">
        <v>3</v>
      </c>
      <c r="AF255" s="73" t="s">
        <v>896</v>
      </c>
    </row>
    <row r="256" spans="1:32" hidden="1" x14ac:dyDescent="0.2">
      <c r="A256" s="128" t="s">
        <v>751</v>
      </c>
      <c r="B256" s="128" t="s">
        <v>956</v>
      </c>
      <c r="C256" s="128"/>
      <c r="D256" s="128"/>
      <c r="E256" s="128"/>
      <c r="F256" s="128"/>
      <c r="G256" s="128"/>
      <c r="H256" s="128"/>
      <c r="I256" s="181"/>
      <c r="J256" s="128"/>
      <c r="K256" s="128"/>
      <c r="L256" s="128"/>
      <c r="M256" s="128"/>
      <c r="N256" s="128"/>
      <c r="O256" s="182"/>
      <c r="P256" s="128"/>
      <c r="Q256" s="128"/>
      <c r="R256" s="182"/>
      <c r="S256" s="183"/>
      <c r="T256" s="183"/>
      <c r="U256" s="183"/>
      <c r="V256" s="128"/>
      <c r="W256" s="184"/>
      <c r="X256" s="128"/>
      <c r="Y256" s="184"/>
      <c r="Z256" s="184"/>
      <c r="AA256" s="182"/>
      <c r="AB256" s="184"/>
      <c r="AC256" s="128"/>
      <c r="AD256" s="128"/>
      <c r="AE256" s="128"/>
      <c r="AF256" s="128"/>
    </row>
    <row r="257" spans="1:32" s="122" customFormat="1" ht="102" hidden="1" x14ac:dyDescent="0.2">
      <c r="A257" s="35" t="s">
        <v>751</v>
      </c>
      <c r="B257" s="35" t="s">
        <v>956</v>
      </c>
      <c r="C257" s="133" t="s">
        <v>957</v>
      </c>
      <c r="D257" s="44" t="s">
        <v>3</v>
      </c>
      <c r="E257" s="133" t="s">
        <v>877</v>
      </c>
      <c r="F257" s="35" t="s">
        <v>19</v>
      </c>
      <c r="G257" s="35" t="s">
        <v>11</v>
      </c>
      <c r="H257" s="291" t="s">
        <v>611</v>
      </c>
      <c r="I257" s="225">
        <v>46030</v>
      </c>
      <c r="J257" s="55">
        <v>46023</v>
      </c>
      <c r="K257" s="216" t="s">
        <v>3</v>
      </c>
      <c r="L257" s="35" t="s">
        <v>3</v>
      </c>
      <c r="M257" s="226">
        <v>79409</v>
      </c>
      <c r="N257" s="223" t="s">
        <v>3</v>
      </c>
      <c r="O257" s="223" t="s">
        <v>3</v>
      </c>
      <c r="P257" s="217" t="s">
        <v>3</v>
      </c>
      <c r="Q257" s="223" t="s">
        <v>3</v>
      </c>
      <c r="R257" s="226">
        <v>15308</v>
      </c>
      <c r="S257" s="138">
        <v>0.218</v>
      </c>
      <c r="T257" s="227">
        <v>0.109</v>
      </c>
      <c r="U257" s="227">
        <v>0.109</v>
      </c>
      <c r="V257" s="228" t="s">
        <v>73</v>
      </c>
      <c r="W257" s="54" t="s">
        <v>958</v>
      </c>
      <c r="X257" s="54" t="s">
        <v>951</v>
      </c>
      <c r="Y257" s="17" t="s">
        <v>952</v>
      </c>
      <c r="Z257" s="17" t="s">
        <v>13</v>
      </c>
      <c r="AA257" s="33" t="s">
        <v>959</v>
      </c>
      <c r="AB257" s="19" t="s">
        <v>960</v>
      </c>
      <c r="AC257" s="17" t="s">
        <v>482</v>
      </c>
      <c r="AD257" s="35" t="s">
        <v>3</v>
      </c>
      <c r="AE257" s="35" t="s">
        <v>3</v>
      </c>
      <c r="AF257" s="35" t="s">
        <v>3</v>
      </c>
    </row>
    <row r="258" spans="1:32" s="122" customFormat="1" ht="140.25" hidden="1" x14ac:dyDescent="0.2">
      <c r="A258" s="35" t="s">
        <v>751</v>
      </c>
      <c r="B258" s="35" t="s">
        <v>956</v>
      </c>
      <c r="C258" s="133" t="s">
        <v>961</v>
      </c>
      <c r="D258" s="44" t="s">
        <v>3</v>
      </c>
      <c r="E258" s="133" t="s">
        <v>962</v>
      </c>
      <c r="F258" s="35" t="s">
        <v>547</v>
      </c>
      <c r="G258" s="35" t="s">
        <v>11</v>
      </c>
      <c r="H258" s="291" t="s">
        <v>611</v>
      </c>
      <c r="I258" s="225">
        <v>46030</v>
      </c>
      <c r="J258" s="55">
        <v>46023</v>
      </c>
      <c r="K258" s="216" t="s">
        <v>3</v>
      </c>
      <c r="L258" s="35" t="s">
        <v>3</v>
      </c>
      <c r="M258" s="223">
        <v>137800</v>
      </c>
      <c r="N258" s="223" t="s">
        <v>3</v>
      </c>
      <c r="O258" s="223" t="s">
        <v>3</v>
      </c>
      <c r="P258" s="217" t="s">
        <v>3</v>
      </c>
      <c r="Q258" s="223" t="s">
        <v>3</v>
      </c>
      <c r="R258" s="222" t="s">
        <v>981</v>
      </c>
      <c r="S258" s="138">
        <v>0.218</v>
      </c>
      <c r="T258" s="227">
        <v>0.109</v>
      </c>
      <c r="U258" s="227">
        <v>0.109</v>
      </c>
      <c r="V258" s="228" t="s">
        <v>73</v>
      </c>
      <c r="W258" s="17" t="s">
        <v>963</v>
      </c>
      <c r="X258" s="17" t="s">
        <v>964</v>
      </c>
      <c r="Y258" s="17" t="s">
        <v>952</v>
      </c>
      <c r="Z258" s="17" t="s">
        <v>13</v>
      </c>
      <c r="AA258" s="33" t="s">
        <v>959</v>
      </c>
      <c r="AB258" s="19" t="s">
        <v>960</v>
      </c>
      <c r="AC258" s="17" t="s">
        <v>482</v>
      </c>
      <c r="AD258" s="35" t="s">
        <v>3</v>
      </c>
      <c r="AE258" s="35" t="s">
        <v>3</v>
      </c>
      <c r="AF258" s="35" t="s">
        <v>3</v>
      </c>
    </row>
    <row r="259" spans="1:32" s="122" customFormat="1" ht="191.25" hidden="1" x14ac:dyDescent="0.2">
      <c r="A259" s="135" t="s">
        <v>751</v>
      </c>
      <c r="B259" s="135" t="s">
        <v>956</v>
      </c>
      <c r="C259" s="135" t="s">
        <v>965</v>
      </c>
      <c r="D259" s="135" t="s">
        <v>3</v>
      </c>
      <c r="E259" s="135" t="s">
        <v>890</v>
      </c>
      <c r="F259" s="135" t="s">
        <v>19</v>
      </c>
      <c r="G259" s="135" t="s">
        <v>11</v>
      </c>
      <c r="H259" s="135" t="s">
        <v>610</v>
      </c>
      <c r="I259" s="186">
        <v>45663</v>
      </c>
      <c r="J259" s="74">
        <v>46022</v>
      </c>
      <c r="K259" s="218" t="s">
        <v>3</v>
      </c>
      <c r="L259" s="135" t="s">
        <v>3</v>
      </c>
      <c r="M259" s="187">
        <v>75864</v>
      </c>
      <c r="N259" s="187" t="s">
        <v>3</v>
      </c>
      <c r="O259" s="187" t="s">
        <v>3</v>
      </c>
      <c r="P259" s="219" t="s">
        <v>3</v>
      </c>
      <c r="Q259" s="187" t="s">
        <v>3</v>
      </c>
      <c r="R259" s="187">
        <v>14752</v>
      </c>
      <c r="S259" s="190">
        <v>0.218</v>
      </c>
      <c r="T259" s="189">
        <v>0.109</v>
      </c>
      <c r="U259" s="189">
        <v>0.109</v>
      </c>
      <c r="V259" s="135"/>
      <c r="W259" s="73" t="s">
        <v>966</v>
      </c>
      <c r="X259" s="73" t="s">
        <v>967</v>
      </c>
      <c r="Y259" s="73" t="s">
        <v>952</v>
      </c>
      <c r="Z259" s="73" t="s">
        <v>13</v>
      </c>
      <c r="AA259" s="169" t="s">
        <v>959</v>
      </c>
      <c r="AB259" s="75" t="s">
        <v>960</v>
      </c>
      <c r="AC259" s="73" t="s">
        <v>482</v>
      </c>
      <c r="AD259" s="135" t="s">
        <v>3</v>
      </c>
      <c r="AE259" s="135" t="s">
        <v>3</v>
      </c>
      <c r="AF259" s="135" t="s">
        <v>3</v>
      </c>
    </row>
    <row r="260" spans="1:32" s="122" customFormat="1" ht="140.25" hidden="1" x14ac:dyDescent="0.2">
      <c r="A260" s="135" t="s">
        <v>751</v>
      </c>
      <c r="B260" s="135" t="s">
        <v>956</v>
      </c>
      <c r="C260" s="135" t="s">
        <v>968</v>
      </c>
      <c r="D260" s="135" t="s">
        <v>3</v>
      </c>
      <c r="E260" s="135" t="s">
        <v>969</v>
      </c>
      <c r="F260" s="135" t="s">
        <v>547</v>
      </c>
      <c r="G260" s="135" t="s">
        <v>11</v>
      </c>
      <c r="H260" s="135" t="s">
        <v>610</v>
      </c>
      <c r="I260" s="186">
        <v>45663</v>
      </c>
      <c r="J260" s="74">
        <v>46022</v>
      </c>
      <c r="K260" s="218" t="s">
        <v>3</v>
      </c>
      <c r="L260" s="135" t="s">
        <v>3</v>
      </c>
      <c r="M260" s="187">
        <v>137800</v>
      </c>
      <c r="N260" s="187" t="s">
        <v>3</v>
      </c>
      <c r="O260" s="187" t="s">
        <v>3</v>
      </c>
      <c r="P260" s="219" t="s">
        <v>3</v>
      </c>
      <c r="Q260" s="187" t="s">
        <v>3</v>
      </c>
      <c r="R260" s="187">
        <v>14752</v>
      </c>
      <c r="S260" s="190">
        <v>0.218</v>
      </c>
      <c r="T260" s="189">
        <v>0.109</v>
      </c>
      <c r="U260" s="189">
        <v>0.109</v>
      </c>
      <c r="V260" s="135"/>
      <c r="W260" s="73" t="s">
        <v>970</v>
      </c>
      <c r="X260" s="73" t="s">
        <v>964</v>
      </c>
      <c r="Y260" s="73" t="s">
        <v>952</v>
      </c>
      <c r="Z260" s="73" t="s">
        <v>13</v>
      </c>
      <c r="AA260" s="169" t="s">
        <v>959</v>
      </c>
      <c r="AB260" s="75" t="s">
        <v>960</v>
      </c>
      <c r="AC260" s="73" t="s">
        <v>482</v>
      </c>
      <c r="AD260" s="135" t="s">
        <v>3</v>
      </c>
      <c r="AE260" s="135" t="s">
        <v>3</v>
      </c>
      <c r="AF260" s="135" t="s">
        <v>3</v>
      </c>
    </row>
    <row r="261" spans="1:32" s="122" customFormat="1" ht="76.5" hidden="1" x14ac:dyDescent="0.2">
      <c r="A261" s="135" t="s">
        <v>751</v>
      </c>
      <c r="B261" s="135" t="s">
        <v>956</v>
      </c>
      <c r="C261" s="135" t="s">
        <v>971</v>
      </c>
      <c r="D261" s="135" t="s">
        <v>3</v>
      </c>
      <c r="E261" s="135" t="s">
        <v>972</v>
      </c>
      <c r="F261" s="135" t="s">
        <v>19</v>
      </c>
      <c r="G261" s="135" t="s">
        <v>20</v>
      </c>
      <c r="H261" s="193" t="s">
        <v>610</v>
      </c>
      <c r="I261" s="186">
        <v>46021</v>
      </c>
      <c r="J261" s="74">
        <v>46022</v>
      </c>
      <c r="K261" s="218" t="s">
        <v>3</v>
      </c>
      <c r="L261" s="135" t="s">
        <v>3</v>
      </c>
      <c r="M261" s="187">
        <v>75864</v>
      </c>
      <c r="N261" s="187" t="s">
        <v>3</v>
      </c>
      <c r="O261" s="187" t="s">
        <v>3</v>
      </c>
      <c r="P261" s="219" t="s">
        <v>3</v>
      </c>
      <c r="Q261" s="187" t="s">
        <v>3</v>
      </c>
      <c r="R261" s="187" t="s">
        <v>3</v>
      </c>
      <c r="S261" s="189">
        <v>5.0000000000000001E-3</v>
      </c>
      <c r="T261" s="190">
        <v>2.5000000000000001E-3</v>
      </c>
      <c r="U261" s="190">
        <v>2.5000000000000001E-3</v>
      </c>
      <c r="V261" s="135"/>
      <c r="W261" s="73" t="s">
        <v>973</v>
      </c>
      <c r="X261" s="73" t="s">
        <v>974</v>
      </c>
      <c r="Y261" s="73" t="s">
        <v>952</v>
      </c>
      <c r="Z261" s="73" t="s">
        <v>13</v>
      </c>
      <c r="AA261" s="73" t="s">
        <v>975</v>
      </c>
      <c r="AB261" s="75" t="s">
        <v>976</v>
      </c>
      <c r="AC261" s="73" t="s">
        <v>482</v>
      </c>
      <c r="AD261" s="135" t="s">
        <v>3</v>
      </c>
      <c r="AE261" s="135" t="s">
        <v>3</v>
      </c>
      <c r="AF261" s="135" t="s">
        <v>3</v>
      </c>
    </row>
  </sheetData>
  <autoFilter ref="A1:AF261" xr:uid="{00000000-0001-0000-0000-000000000000}">
    <filterColumn colId="0">
      <filters>
        <filter val="AZL"/>
      </filters>
    </filterColumn>
  </autoFilter>
  <phoneticPr fontId="4" type="noConversion"/>
  <hyperlinks>
    <hyperlink ref="A217" r:id="rId1" display="https://www.pensioenkappers.nl/" xr:uid="{2E2175CB-F8B9-4444-BC42-611FD883F0A8}"/>
    <hyperlink ref="B217" r:id="rId2" display="https://www.pensioenkappers.nl/" xr:uid="{7CA70972-D006-4D28-BE68-B6A94B3E52C3}"/>
    <hyperlink ref="B29" r:id="rId3" xr:uid="{273E9BFE-745C-45D6-9863-7CD13178CC4D}"/>
    <hyperlink ref="B43" r:id="rId4" xr:uid="{A934379C-453A-44BC-82AF-77CF43223DC0}"/>
    <hyperlink ref="B41" r:id="rId5" xr:uid="{8E6C5D19-DD4B-4653-B838-7D5F45B2871F}"/>
    <hyperlink ref="B47" r:id="rId6" xr:uid="{F2133D65-F4C4-470D-BFB5-70C04961DBF6}"/>
    <hyperlink ref="B50" r:id="rId7" xr:uid="{21F487B1-4F57-4EE4-B890-F02A82571E53}"/>
    <hyperlink ref="B53" r:id="rId8" xr:uid="{485B9BB8-A204-4946-BB40-FAAB9B91A99C}"/>
  </hyperlinks>
  <pageMargins left="0" right="0" top="0" bottom="0.62992125984251968" header="0" footer="0.31496062992125984"/>
  <pageSetup paperSize="8" scale="34" fitToHeight="0" orientation="landscape" r:id="rId9"/>
  <headerFooter alignWithMargins="0">
    <oddFooter>&amp;C&amp;P&amp;R&amp;D &amp;F</oddFooter>
  </headerFooter>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000-000000000000}">
          <x14:formula1>
            <xm:f>'Waarden pulldowns'!$B$2:$B$3</xm:f>
          </x14:formula1>
          <xm:sqref>G182:G188</xm:sqref>
        </x14:dataValidation>
        <x14:dataValidation type="list" allowBlank="1" showInputMessage="1" showErrorMessage="1" xr:uid="{00000000-0002-0000-0000-000002000000}">
          <x14:formula1>
            <xm:f>'Waarden pulldowns'!$D$2:$D$5</xm:f>
          </x14:formula1>
          <xm:sqref>P182:P188 K182:K188 N182:N188</xm:sqref>
        </x14:dataValidation>
        <x14:dataValidation type="list" allowBlank="1" showInputMessage="1" showErrorMessage="1" xr:uid="{00000000-0002-0000-0000-000003000000}">
          <x14:formula1>
            <xm:f>'Waarden pulldowns'!$E$2:$E$3</xm:f>
          </x14:formula1>
          <xm:sqref>Z182:Z188</xm:sqref>
        </x14:dataValidation>
        <x14:dataValidation type="list" allowBlank="1" showInputMessage="1" showErrorMessage="1" xr:uid="{00000000-0002-0000-0000-000004000000}">
          <x14:formula1>
            <xm:f>'Waarden pulldowns'!$A$2:$A$6</xm:f>
          </x14:formula1>
          <xm:sqref>F182:F188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workbookViewId="0">
      <selection activeCell="A20" sqref="A20"/>
    </sheetView>
  </sheetViews>
  <sheetFormatPr defaultColWidth="9.140625" defaultRowHeight="12.75" x14ac:dyDescent="0.2"/>
  <cols>
    <col min="1" max="1" width="44.140625" style="13" bestFit="1" customWidth="1"/>
    <col min="2" max="2" width="101.42578125" style="13" customWidth="1"/>
    <col min="3" max="3" width="14.5703125" style="13" customWidth="1"/>
    <col min="4" max="16384" width="9.140625" style="13"/>
  </cols>
  <sheetData>
    <row r="1" spans="1:2" s="12" customFormat="1" x14ac:dyDescent="0.2">
      <c r="A1" s="12" t="s">
        <v>14</v>
      </c>
      <c r="B1" s="12" t="s">
        <v>15</v>
      </c>
    </row>
    <row r="2" spans="1:2" x14ac:dyDescent="0.2">
      <c r="A2" s="1" t="s">
        <v>17</v>
      </c>
      <c r="B2" s="1" t="s">
        <v>16</v>
      </c>
    </row>
    <row r="3" spans="1:2" ht="25.5" x14ac:dyDescent="0.2">
      <c r="A3" s="1"/>
      <c r="B3" s="1" t="s">
        <v>42</v>
      </c>
    </row>
    <row r="4" spans="1:2" x14ac:dyDescent="0.2">
      <c r="A4" s="1" t="s">
        <v>18</v>
      </c>
      <c r="B4" s="14" t="s">
        <v>29</v>
      </c>
    </row>
    <row r="5" spans="1:2" x14ac:dyDescent="0.2">
      <c r="B5" s="15" t="s">
        <v>59</v>
      </c>
    </row>
    <row r="6" spans="1:2" x14ac:dyDescent="0.2">
      <c r="B6" s="26" t="s">
        <v>58</v>
      </c>
    </row>
    <row r="7" spans="1:2" ht="89.25" x14ac:dyDescent="0.2">
      <c r="A7" s="1" t="s">
        <v>57</v>
      </c>
      <c r="B7" s="1" t="s">
        <v>62</v>
      </c>
    </row>
    <row r="8" spans="1:2" x14ac:dyDescent="0.2">
      <c r="A8" s="1" t="s">
        <v>54</v>
      </c>
      <c r="B8" s="10" t="s">
        <v>55</v>
      </c>
    </row>
    <row r="9" spans="1:2" x14ac:dyDescent="0.2">
      <c r="A9" s="1" t="s">
        <v>44</v>
      </c>
      <c r="B9" s="1" t="s">
        <v>34</v>
      </c>
    </row>
    <row r="10" spans="1:2" ht="25.5" x14ac:dyDescent="0.2">
      <c r="A10" s="1" t="s">
        <v>45</v>
      </c>
      <c r="B10" s="1" t="s">
        <v>48</v>
      </c>
    </row>
    <row r="11" spans="1:2" x14ac:dyDescent="0.2">
      <c r="A11" s="13" t="s">
        <v>31</v>
      </c>
      <c r="B11" s="1" t="s">
        <v>34</v>
      </c>
    </row>
    <row r="12" spans="1:2" x14ac:dyDescent="0.2">
      <c r="A12" s="1" t="s">
        <v>46</v>
      </c>
      <c r="B12" s="1" t="s">
        <v>34</v>
      </c>
    </row>
    <row r="13" spans="1:2" ht="25.5" x14ac:dyDescent="0.2">
      <c r="A13" s="1" t="s">
        <v>47</v>
      </c>
      <c r="B13" s="1" t="s">
        <v>48</v>
      </c>
    </row>
    <row r="14" spans="1:2" x14ac:dyDescent="0.2">
      <c r="A14" s="13" t="s">
        <v>10</v>
      </c>
      <c r="B14" s="1" t="s">
        <v>35</v>
      </c>
    </row>
    <row r="15" spans="1:2" x14ac:dyDescent="0.2">
      <c r="A15" s="1" t="s">
        <v>0</v>
      </c>
      <c r="B15" s="1" t="s">
        <v>36</v>
      </c>
    </row>
    <row r="16" spans="1:2" x14ac:dyDescent="0.2">
      <c r="A16" s="1" t="s">
        <v>1</v>
      </c>
      <c r="B16" s="1" t="s">
        <v>36</v>
      </c>
    </row>
    <row r="17" spans="1:3" x14ac:dyDescent="0.2">
      <c r="A17" s="1" t="s">
        <v>43</v>
      </c>
      <c r="B17" s="1" t="s">
        <v>50</v>
      </c>
    </row>
    <row r="18" spans="1:3" ht="25.5" x14ac:dyDescent="0.2">
      <c r="A18" s="1" t="s">
        <v>33</v>
      </c>
      <c r="B18" s="1" t="s">
        <v>49</v>
      </c>
    </row>
    <row r="19" spans="1:3" ht="51" x14ac:dyDescent="0.2">
      <c r="A19" s="1" t="s">
        <v>60</v>
      </c>
      <c r="B19" s="1" t="s">
        <v>61</v>
      </c>
    </row>
    <row r="20" spans="1:3" ht="102" x14ac:dyDescent="0.2">
      <c r="A20" s="1" t="s">
        <v>63</v>
      </c>
      <c r="B20" s="1" t="s">
        <v>65</v>
      </c>
    </row>
    <row r="22" spans="1:3" x14ac:dyDescent="0.2">
      <c r="C22"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11BF7-7E06-4DB1-B6FE-0EDBE2C5F4EC}">
  <dimension ref="A1:F465"/>
  <sheetViews>
    <sheetView workbookViewId="0">
      <pane ySplit="1" topLeftCell="A162" activePane="bottomLeft" state="frozen"/>
      <selection pane="bottomLeft" activeCell="F183" sqref="F183:F184"/>
    </sheetView>
  </sheetViews>
  <sheetFormatPr defaultRowHeight="12.75" x14ac:dyDescent="0.2"/>
  <cols>
    <col min="1" max="1" width="29" style="30" bestFit="1" customWidth="1"/>
    <col min="2" max="2" width="41.7109375" style="30" customWidth="1"/>
    <col min="3" max="3" width="17.85546875" style="30" bestFit="1" customWidth="1"/>
    <col min="4" max="4" width="16.140625" style="30" bestFit="1" customWidth="1"/>
    <col min="5" max="5" width="14.42578125" style="30" bestFit="1" customWidth="1"/>
    <col min="6" max="6" width="15.5703125" style="30" bestFit="1" customWidth="1"/>
    <col min="7" max="8" width="9.140625" style="30"/>
    <col min="9" max="9" width="10.140625" style="30" bestFit="1" customWidth="1"/>
    <col min="10" max="16384" width="9.140625" style="30"/>
  </cols>
  <sheetData>
    <row r="1" spans="1:6" ht="25.5" x14ac:dyDescent="0.2">
      <c r="A1" s="6" t="s">
        <v>9</v>
      </c>
      <c r="B1" s="6" t="s">
        <v>7</v>
      </c>
      <c r="C1" s="6" t="s">
        <v>324</v>
      </c>
      <c r="D1" s="6" t="s">
        <v>325</v>
      </c>
      <c r="E1" s="6" t="s">
        <v>57</v>
      </c>
      <c r="F1" s="6" t="s">
        <v>326</v>
      </c>
    </row>
    <row r="2" spans="1:6" x14ac:dyDescent="0.2">
      <c r="A2" s="17" t="s">
        <v>619</v>
      </c>
      <c r="B2" s="17" t="s">
        <v>620</v>
      </c>
      <c r="C2" s="16" t="s">
        <v>621</v>
      </c>
      <c r="D2" s="120" t="s">
        <v>622</v>
      </c>
      <c r="E2" s="18" t="s">
        <v>611</v>
      </c>
      <c r="F2" s="18">
        <v>46036</v>
      </c>
    </row>
    <row r="3" spans="1:6" x14ac:dyDescent="0.2">
      <c r="A3" s="17" t="s">
        <v>619</v>
      </c>
      <c r="B3" s="17" t="s">
        <v>620</v>
      </c>
      <c r="C3" s="16" t="s">
        <v>633</v>
      </c>
      <c r="D3" s="120" t="s">
        <v>634</v>
      </c>
      <c r="E3" s="18" t="s">
        <v>611</v>
      </c>
      <c r="F3" s="18">
        <v>46036</v>
      </c>
    </row>
    <row r="4" spans="1:6" x14ac:dyDescent="0.2">
      <c r="A4" s="17" t="s">
        <v>619</v>
      </c>
      <c r="B4" s="17" t="s">
        <v>620</v>
      </c>
      <c r="C4" s="16" t="s">
        <v>637</v>
      </c>
      <c r="D4" s="120" t="s">
        <v>638</v>
      </c>
      <c r="E4" s="18" t="s">
        <v>611</v>
      </c>
      <c r="F4" s="18">
        <v>46036</v>
      </c>
    </row>
    <row r="5" spans="1:6" x14ac:dyDescent="0.2">
      <c r="A5" s="17" t="s">
        <v>619</v>
      </c>
      <c r="B5" s="17" t="s">
        <v>620</v>
      </c>
      <c r="C5" s="16" t="s">
        <v>644</v>
      </c>
      <c r="D5" s="120" t="s">
        <v>645</v>
      </c>
      <c r="E5" s="18" t="s">
        <v>611</v>
      </c>
      <c r="F5" s="18">
        <v>46036</v>
      </c>
    </row>
    <row r="6" spans="1:6" x14ac:dyDescent="0.2">
      <c r="A6" s="33" t="s">
        <v>619</v>
      </c>
      <c r="B6" s="31" t="s">
        <v>651</v>
      </c>
      <c r="C6" s="121" t="s">
        <v>652</v>
      </c>
      <c r="D6" s="121" t="s">
        <v>653</v>
      </c>
      <c r="E6" s="31" t="s">
        <v>996</v>
      </c>
      <c r="F6" s="32">
        <v>46030</v>
      </c>
    </row>
    <row r="7" spans="1:6" x14ac:dyDescent="0.2">
      <c r="A7" s="33" t="s">
        <v>619</v>
      </c>
      <c r="B7" s="31" t="s">
        <v>651</v>
      </c>
      <c r="C7" s="121" t="s">
        <v>658</v>
      </c>
      <c r="D7" s="121" t="s">
        <v>653</v>
      </c>
      <c r="E7" s="31" t="s">
        <v>996</v>
      </c>
      <c r="F7" s="32">
        <v>46030</v>
      </c>
    </row>
    <row r="8" spans="1:6" x14ac:dyDescent="0.2">
      <c r="A8" s="33" t="s">
        <v>619</v>
      </c>
      <c r="B8" s="31" t="s">
        <v>651</v>
      </c>
      <c r="C8" s="121" t="s">
        <v>660</v>
      </c>
      <c r="D8" s="121" t="s">
        <v>661</v>
      </c>
      <c r="E8" s="31" t="s">
        <v>996</v>
      </c>
      <c r="F8" s="32">
        <v>46030</v>
      </c>
    </row>
    <row r="9" spans="1:6" x14ac:dyDescent="0.2">
      <c r="A9" s="33" t="s">
        <v>619</v>
      </c>
      <c r="B9" s="31" t="s">
        <v>651</v>
      </c>
      <c r="C9" s="121" t="s">
        <v>664</v>
      </c>
      <c r="D9" s="121" t="s">
        <v>665</v>
      </c>
      <c r="E9" s="31" t="s">
        <v>996</v>
      </c>
      <c r="F9" s="32">
        <v>46030</v>
      </c>
    </row>
    <row r="10" spans="1:6" x14ac:dyDescent="0.2">
      <c r="A10" s="33" t="s">
        <v>619</v>
      </c>
      <c r="B10" s="31" t="s">
        <v>651</v>
      </c>
      <c r="C10" s="121" t="s">
        <v>667</v>
      </c>
      <c r="D10" s="121" t="s">
        <v>668</v>
      </c>
      <c r="E10" s="31" t="s">
        <v>996</v>
      </c>
      <c r="F10" s="32">
        <v>46030</v>
      </c>
    </row>
    <row r="11" spans="1:6" x14ac:dyDescent="0.2">
      <c r="A11" s="33" t="s">
        <v>619</v>
      </c>
      <c r="B11" s="31" t="s">
        <v>651</v>
      </c>
      <c r="C11" s="121" t="s">
        <v>672</v>
      </c>
      <c r="D11" s="121" t="s">
        <v>673</v>
      </c>
      <c r="E11" s="31" t="s">
        <v>996</v>
      </c>
      <c r="F11" s="32">
        <v>46030</v>
      </c>
    </row>
    <row r="12" spans="1:6" x14ac:dyDescent="0.2">
      <c r="A12" s="33" t="s">
        <v>619</v>
      </c>
      <c r="B12" s="31" t="s">
        <v>651</v>
      </c>
      <c r="C12" s="121" t="s">
        <v>675</v>
      </c>
      <c r="D12" s="121" t="s">
        <v>676</v>
      </c>
      <c r="E12" s="31" t="s">
        <v>996</v>
      </c>
      <c r="F12" s="32">
        <v>46030</v>
      </c>
    </row>
    <row r="13" spans="1:6" x14ac:dyDescent="0.2">
      <c r="A13" s="33" t="s">
        <v>619</v>
      </c>
      <c r="B13" s="31" t="s">
        <v>651</v>
      </c>
      <c r="C13" s="121" t="s">
        <v>679</v>
      </c>
      <c r="D13" s="121" t="s">
        <v>680</v>
      </c>
      <c r="E13" s="31" t="s">
        <v>996</v>
      </c>
      <c r="F13" s="32">
        <v>46030</v>
      </c>
    </row>
    <row r="14" spans="1:6" x14ac:dyDescent="0.2">
      <c r="A14" s="33" t="s">
        <v>619</v>
      </c>
      <c r="B14" s="31" t="s">
        <v>651</v>
      </c>
      <c r="C14" s="121" t="s">
        <v>682</v>
      </c>
      <c r="D14" s="121" t="s">
        <v>683</v>
      </c>
      <c r="E14" s="31" t="s">
        <v>996</v>
      </c>
      <c r="F14" s="32">
        <v>46030</v>
      </c>
    </row>
    <row r="15" spans="1:6" x14ac:dyDescent="0.2">
      <c r="A15" s="33" t="s">
        <v>619</v>
      </c>
      <c r="B15" s="31" t="s">
        <v>651</v>
      </c>
      <c r="C15" s="44" t="s">
        <v>686</v>
      </c>
      <c r="D15" s="44" t="s">
        <v>687</v>
      </c>
      <c r="E15" s="31" t="s">
        <v>996</v>
      </c>
      <c r="F15" s="32">
        <v>46030</v>
      </c>
    </row>
    <row r="16" spans="1:6" x14ac:dyDescent="0.2">
      <c r="A16" s="33" t="s">
        <v>619</v>
      </c>
      <c r="B16" s="31" t="s">
        <v>651</v>
      </c>
      <c r="C16" s="121" t="s">
        <v>690</v>
      </c>
      <c r="D16" s="121" t="s">
        <v>691</v>
      </c>
      <c r="E16" s="31" t="s">
        <v>996</v>
      </c>
      <c r="F16" s="32">
        <v>46030</v>
      </c>
    </row>
    <row r="17" spans="1:6" x14ac:dyDescent="0.2">
      <c r="A17" s="33" t="s">
        <v>619</v>
      </c>
      <c r="B17" s="31" t="s">
        <v>651</v>
      </c>
      <c r="C17" s="121" t="s">
        <v>696</v>
      </c>
      <c r="D17" s="121" t="s">
        <v>697</v>
      </c>
      <c r="E17" s="31" t="s">
        <v>996</v>
      </c>
      <c r="F17" s="32">
        <v>46030</v>
      </c>
    </row>
    <row r="18" spans="1:6" x14ac:dyDescent="0.2">
      <c r="A18" s="33" t="s">
        <v>619</v>
      </c>
      <c r="B18" s="17" t="s">
        <v>699</v>
      </c>
      <c r="C18" s="16" t="s">
        <v>700</v>
      </c>
      <c r="D18" s="16" t="s">
        <v>701</v>
      </c>
      <c r="E18" s="64" t="s">
        <v>610</v>
      </c>
      <c r="F18" s="32">
        <v>46007</v>
      </c>
    </row>
    <row r="19" spans="1:6" x14ac:dyDescent="0.2">
      <c r="A19" s="33" t="s">
        <v>619</v>
      </c>
      <c r="B19" s="17" t="s">
        <v>699</v>
      </c>
      <c r="C19" s="16" t="s">
        <v>718</v>
      </c>
      <c r="D19" s="16" t="s">
        <v>701</v>
      </c>
      <c r="E19" s="64" t="s">
        <v>610</v>
      </c>
      <c r="F19" s="32">
        <v>46007</v>
      </c>
    </row>
    <row r="20" spans="1:6" x14ac:dyDescent="0.2">
      <c r="A20" s="33" t="s">
        <v>619</v>
      </c>
      <c r="B20" s="17" t="s">
        <v>699</v>
      </c>
      <c r="C20" s="16" t="s">
        <v>725</v>
      </c>
      <c r="D20" s="16" t="s">
        <v>726</v>
      </c>
      <c r="E20" s="64" t="s">
        <v>610</v>
      </c>
      <c r="F20" s="32">
        <v>46007</v>
      </c>
    </row>
    <row r="21" spans="1:6" x14ac:dyDescent="0.2">
      <c r="A21" s="33" t="s">
        <v>619</v>
      </c>
      <c r="B21" s="17" t="s">
        <v>699</v>
      </c>
      <c r="C21" s="16" t="s">
        <v>729</v>
      </c>
      <c r="D21" s="16" t="s">
        <v>726</v>
      </c>
      <c r="E21" s="64" t="s">
        <v>610</v>
      </c>
      <c r="F21" s="32">
        <v>46007</v>
      </c>
    </row>
    <row r="22" spans="1:6" x14ac:dyDescent="0.2">
      <c r="A22" s="33" t="s">
        <v>619</v>
      </c>
      <c r="B22" s="17" t="s">
        <v>699</v>
      </c>
      <c r="C22" s="16" t="s">
        <v>732</v>
      </c>
      <c r="D22" s="16" t="s">
        <v>733</v>
      </c>
      <c r="E22" s="64" t="s">
        <v>610</v>
      </c>
      <c r="F22" s="32">
        <v>46007</v>
      </c>
    </row>
    <row r="23" spans="1:6" x14ac:dyDescent="0.2">
      <c r="A23" s="33" t="s">
        <v>619</v>
      </c>
      <c r="B23" s="17" t="s">
        <v>699</v>
      </c>
      <c r="C23" s="16" t="s">
        <v>738</v>
      </c>
      <c r="D23" s="16" t="s">
        <v>733</v>
      </c>
      <c r="E23" s="64" t="s">
        <v>610</v>
      </c>
      <c r="F23" s="32">
        <v>46007</v>
      </c>
    </row>
    <row r="24" spans="1:6" x14ac:dyDescent="0.2">
      <c r="A24" s="33" t="s">
        <v>619</v>
      </c>
      <c r="B24" s="17" t="s">
        <v>699</v>
      </c>
      <c r="C24" s="16" t="s">
        <v>741</v>
      </c>
      <c r="D24" s="16" t="s">
        <v>683</v>
      </c>
      <c r="E24" s="64" t="s">
        <v>610</v>
      </c>
      <c r="F24" s="32">
        <v>46007</v>
      </c>
    </row>
    <row r="25" spans="1:6" x14ac:dyDescent="0.2">
      <c r="A25" s="33" t="s">
        <v>619</v>
      </c>
      <c r="B25" s="17" t="s">
        <v>699</v>
      </c>
      <c r="C25" s="16" t="s">
        <v>747</v>
      </c>
      <c r="D25" s="16" t="s">
        <v>683</v>
      </c>
      <c r="E25" s="64" t="s">
        <v>610</v>
      </c>
      <c r="F25" s="32">
        <v>46007</v>
      </c>
    </row>
    <row r="26" spans="1:6" ht="25.5" x14ac:dyDescent="0.2">
      <c r="A26" s="17" t="s">
        <v>473</v>
      </c>
      <c r="B26" s="17" t="s">
        <v>474</v>
      </c>
      <c r="C26" s="16" t="s">
        <v>475</v>
      </c>
      <c r="D26" s="16" t="s">
        <v>3</v>
      </c>
      <c r="E26" s="17" t="s">
        <v>610</v>
      </c>
      <c r="F26" s="32">
        <v>46105</v>
      </c>
    </row>
    <row r="27" spans="1:6" ht="25.5" x14ac:dyDescent="0.2">
      <c r="A27" s="17" t="s">
        <v>473</v>
      </c>
      <c r="B27" s="17" t="s">
        <v>474</v>
      </c>
      <c r="C27" s="16" t="s">
        <v>484</v>
      </c>
      <c r="D27" s="16" t="s">
        <v>3</v>
      </c>
      <c r="E27" s="17" t="s">
        <v>610</v>
      </c>
      <c r="F27" s="32">
        <v>46105</v>
      </c>
    </row>
    <row r="28" spans="1:6" ht="25.5" x14ac:dyDescent="0.2">
      <c r="A28" s="17" t="s">
        <v>473</v>
      </c>
      <c r="B28" s="17" t="s">
        <v>489</v>
      </c>
      <c r="C28" s="16" t="s">
        <v>490</v>
      </c>
      <c r="D28" s="16" t="s">
        <v>3</v>
      </c>
      <c r="E28" s="17" t="s">
        <v>610</v>
      </c>
      <c r="F28" s="32">
        <v>46105</v>
      </c>
    </row>
    <row r="29" spans="1:6" x14ac:dyDescent="0.2">
      <c r="A29" s="58" t="s">
        <v>473</v>
      </c>
      <c r="B29" s="58" t="s">
        <v>493</v>
      </c>
      <c r="C29" s="16" t="s">
        <v>494</v>
      </c>
      <c r="D29" s="16" t="s">
        <v>3</v>
      </c>
      <c r="E29" s="17" t="s">
        <v>610</v>
      </c>
      <c r="F29" s="32">
        <v>46105</v>
      </c>
    </row>
    <row r="30" spans="1:6" x14ac:dyDescent="0.2">
      <c r="A30" s="58" t="s">
        <v>473</v>
      </c>
      <c r="B30" s="58" t="s">
        <v>493</v>
      </c>
      <c r="C30" s="16" t="s">
        <v>501</v>
      </c>
      <c r="D30" s="16" t="s">
        <v>3</v>
      </c>
      <c r="E30" s="17" t="s">
        <v>610</v>
      </c>
      <c r="F30" s="32">
        <v>46105</v>
      </c>
    </row>
    <row r="31" spans="1:6" ht="25.5" x14ac:dyDescent="0.2">
      <c r="A31" s="58" t="s">
        <v>473</v>
      </c>
      <c r="B31" s="58" t="s">
        <v>506</v>
      </c>
      <c r="C31" s="16" t="s">
        <v>507</v>
      </c>
      <c r="D31" s="16" t="s">
        <v>3</v>
      </c>
      <c r="E31" s="17" t="s">
        <v>610</v>
      </c>
      <c r="F31" s="32">
        <v>46105</v>
      </c>
    </row>
    <row r="32" spans="1:6" ht="25.5" x14ac:dyDescent="0.2">
      <c r="A32" s="58" t="s">
        <v>473</v>
      </c>
      <c r="B32" s="58" t="s">
        <v>513</v>
      </c>
      <c r="C32" s="16" t="s">
        <v>514</v>
      </c>
      <c r="D32" s="16" t="s">
        <v>3</v>
      </c>
      <c r="E32" s="17" t="s">
        <v>610</v>
      </c>
      <c r="F32" s="32">
        <v>46105</v>
      </c>
    </row>
    <row r="33" spans="1:6" x14ac:dyDescent="0.2">
      <c r="A33" s="58" t="s">
        <v>473</v>
      </c>
      <c r="B33" s="17" t="s">
        <v>518</v>
      </c>
      <c r="C33" s="16" t="s">
        <v>519</v>
      </c>
      <c r="D33" s="16" t="s">
        <v>178</v>
      </c>
      <c r="E33" s="17" t="s">
        <v>610</v>
      </c>
      <c r="F33" s="32">
        <v>46105</v>
      </c>
    </row>
    <row r="34" spans="1:6" x14ac:dyDescent="0.2">
      <c r="A34" s="58" t="s">
        <v>473</v>
      </c>
      <c r="B34" s="17" t="s">
        <v>525</v>
      </c>
      <c r="C34" s="16" t="s">
        <v>526</v>
      </c>
      <c r="D34" s="16" t="s">
        <v>178</v>
      </c>
      <c r="E34" s="17" t="s">
        <v>610</v>
      </c>
      <c r="F34" s="32">
        <v>46105</v>
      </c>
    </row>
    <row r="35" spans="1:6" x14ac:dyDescent="0.2">
      <c r="A35" s="58" t="s">
        <v>473</v>
      </c>
      <c r="B35" s="17" t="s">
        <v>525</v>
      </c>
      <c r="C35" s="16" t="s">
        <v>529</v>
      </c>
      <c r="D35" s="16" t="s">
        <v>178</v>
      </c>
      <c r="E35" s="17" t="s">
        <v>610</v>
      </c>
      <c r="F35" s="32">
        <v>46105</v>
      </c>
    </row>
    <row r="36" spans="1:6" x14ac:dyDescent="0.2">
      <c r="A36" s="58" t="s">
        <v>473</v>
      </c>
      <c r="B36" s="17" t="s">
        <v>525</v>
      </c>
      <c r="C36" s="16" t="s">
        <v>531</v>
      </c>
      <c r="D36" s="16" t="s">
        <v>178</v>
      </c>
      <c r="E36" s="17" t="s">
        <v>610</v>
      </c>
      <c r="F36" s="32">
        <v>46105</v>
      </c>
    </row>
    <row r="37" spans="1:6" x14ac:dyDescent="0.2">
      <c r="A37" s="58" t="s">
        <v>473</v>
      </c>
      <c r="B37" s="17" t="s">
        <v>533</v>
      </c>
      <c r="C37" s="16" t="s">
        <v>534</v>
      </c>
      <c r="D37" s="16" t="s">
        <v>178</v>
      </c>
      <c r="E37" s="88" t="s">
        <v>611</v>
      </c>
      <c r="F37" s="32">
        <v>46105</v>
      </c>
    </row>
    <row r="38" spans="1:6" x14ac:dyDescent="0.2">
      <c r="A38" s="58" t="s">
        <v>473</v>
      </c>
      <c r="B38" s="17" t="s">
        <v>533</v>
      </c>
      <c r="C38" s="16" t="s">
        <v>539</v>
      </c>
      <c r="D38" s="16" t="s">
        <v>178</v>
      </c>
      <c r="E38" s="88" t="s">
        <v>611</v>
      </c>
      <c r="F38" s="32">
        <v>46105</v>
      </c>
    </row>
    <row r="39" spans="1:6" x14ac:dyDescent="0.2">
      <c r="A39" s="58" t="s">
        <v>473</v>
      </c>
      <c r="B39" s="17" t="s">
        <v>542</v>
      </c>
      <c r="C39" s="16" t="s">
        <v>543</v>
      </c>
      <c r="D39" s="16" t="s">
        <v>178</v>
      </c>
      <c r="E39" s="17" t="s">
        <v>610</v>
      </c>
      <c r="F39" s="32">
        <v>46105</v>
      </c>
    </row>
    <row r="40" spans="1:6" x14ac:dyDescent="0.2">
      <c r="A40" s="58" t="s">
        <v>473</v>
      </c>
      <c r="B40" s="17" t="s">
        <v>542</v>
      </c>
      <c r="C40" s="16" t="s">
        <v>546</v>
      </c>
      <c r="D40" s="16" t="s">
        <v>178</v>
      </c>
      <c r="E40" s="17" t="s">
        <v>610</v>
      </c>
      <c r="F40" s="32">
        <v>46105</v>
      </c>
    </row>
    <row r="41" spans="1:6" x14ac:dyDescent="0.2">
      <c r="A41" s="33" t="s">
        <v>473</v>
      </c>
      <c r="B41" s="17" t="s">
        <v>549</v>
      </c>
      <c r="C41" s="16" t="s">
        <v>550</v>
      </c>
      <c r="D41" s="16" t="s">
        <v>551</v>
      </c>
      <c r="E41" s="17" t="s">
        <v>610</v>
      </c>
      <c r="F41" s="32">
        <v>46105</v>
      </c>
    </row>
    <row r="42" spans="1:6" x14ac:dyDescent="0.2">
      <c r="A42" s="33" t="s">
        <v>473</v>
      </c>
      <c r="B42" s="17" t="s">
        <v>549</v>
      </c>
      <c r="C42" s="16" t="s">
        <v>560</v>
      </c>
      <c r="D42" s="16" t="s">
        <v>561</v>
      </c>
      <c r="E42" s="17" t="s">
        <v>610</v>
      </c>
      <c r="F42" s="32">
        <v>46105</v>
      </c>
    </row>
    <row r="43" spans="1:6" x14ac:dyDescent="0.2">
      <c r="A43" s="33" t="s">
        <v>473</v>
      </c>
      <c r="B43" s="17" t="s">
        <v>549</v>
      </c>
      <c r="C43" s="16" t="s">
        <v>566</v>
      </c>
      <c r="D43" s="16" t="s">
        <v>567</v>
      </c>
      <c r="E43" s="17" t="s">
        <v>610</v>
      </c>
      <c r="F43" s="32">
        <v>46105</v>
      </c>
    </row>
    <row r="44" spans="1:6" x14ac:dyDescent="0.2">
      <c r="A44" s="33" t="s">
        <v>473</v>
      </c>
      <c r="B44" s="17" t="s">
        <v>549</v>
      </c>
      <c r="C44" s="16" t="s">
        <v>572</v>
      </c>
      <c r="D44" s="16" t="s">
        <v>573</v>
      </c>
      <c r="E44" s="17" t="s">
        <v>610</v>
      </c>
      <c r="F44" s="32">
        <v>46105</v>
      </c>
    </row>
    <row r="45" spans="1:6" x14ac:dyDescent="0.2">
      <c r="A45" s="22" t="s">
        <v>385</v>
      </c>
      <c r="B45" s="21" t="s">
        <v>384</v>
      </c>
      <c r="C45" s="16" t="s">
        <v>386</v>
      </c>
      <c r="D45" s="16" t="s">
        <v>3</v>
      </c>
      <c r="E45" s="18" t="s">
        <v>991</v>
      </c>
      <c r="F45" s="18">
        <v>46031</v>
      </c>
    </row>
    <row r="46" spans="1:6" x14ac:dyDescent="0.2">
      <c r="A46" s="22" t="s">
        <v>385</v>
      </c>
      <c r="B46" s="21" t="s">
        <v>384</v>
      </c>
      <c r="C46" s="16" t="s">
        <v>395</v>
      </c>
      <c r="D46" s="16" t="s">
        <v>3</v>
      </c>
      <c r="E46" s="18" t="s">
        <v>610</v>
      </c>
      <c r="F46" s="18">
        <v>46010</v>
      </c>
    </row>
    <row r="47" spans="1:6" x14ac:dyDescent="0.2">
      <c r="A47" s="68" t="s">
        <v>385</v>
      </c>
      <c r="B47" s="69" t="s">
        <v>400</v>
      </c>
      <c r="C47" s="103" t="s">
        <v>401</v>
      </c>
      <c r="D47" s="103" t="s">
        <v>3</v>
      </c>
      <c r="E47" s="18" t="s">
        <v>610</v>
      </c>
      <c r="F47" s="18">
        <v>46010</v>
      </c>
    </row>
    <row r="48" spans="1:6" x14ac:dyDescent="0.2">
      <c r="A48" s="68" t="s">
        <v>385</v>
      </c>
      <c r="B48" s="69" t="s">
        <v>400</v>
      </c>
      <c r="C48" s="103" t="s">
        <v>412</v>
      </c>
      <c r="D48" s="103" t="s">
        <v>3</v>
      </c>
      <c r="E48" s="18" t="s">
        <v>610</v>
      </c>
      <c r="F48" s="18">
        <v>46010</v>
      </c>
    </row>
    <row r="49" spans="1:6" x14ac:dyDescent="0.2">
      <c r="A49" s="68" t="s">
        <v>385</v>
      </c>
      <c r="B49" s="69" t="s">
        <v>400</v>
      </c>
      <c r="C49" s="103" t="s">
        <v>414</v>
      </c>
      <c r="D49" s="103" t="s">
        <v>3</v>
      </c>
      <c r="E49" s="18" t="s">
        <v>611</v>
      </c>
      <c r="F49" s="18">
        <v>46026</v>
      </c>
    </row>
    <row r="50" spans="1:6" x14ac:dyDescent="0.2">
      <c r="A50" s="68" t="s">
        <v>385</v>
      </c>
      <c r="B50" s="69" t="s">
        <v>400</v>
      </c>
      <c r="C50" s="103" t="s">
        <v>416</v>
      </c>
      <c r="D50" s="103" t="s">
        <v>3</v>
      </c>
      <c r="E50" s="18" t="s">
        <v>610</v>
      </c>
      <c r="F50" s="18">
        <v>46010</v>
      </c>
    </row>
    <row r="51" spans="1:6" x14ac:dyDescent="0.2">
      <c r="A51" s="68" t="s">
        <v>385</v>
      </c>
      <c r="B51" s="69" t="s">
        <v>400</v>
      </c>
      <c r="C51" s="103" t="s">
        <v>418</v>
      </c>
      <c r="D51" s="103" t="s">
        <v>3</v>
      </c>
      <c r="E51" s="18" t="s">
        <v>610</v>
      </c>
      <c r="F51" s="18">
        <v>46010</v>
      </c>
    </row>
    <row r="52" spans="1:6" x14ac:dyDescent="0.2">
      <c r="A52" s="68" t="s">
        <v>385</v>
      </c>
      <c r="B52" s="69" t="s">
        <v>400</v>
      </c>
      <c r="C52" s="103" t="s">
        <v>421</v>
      </c>
      <c r="D52" s="103" t="s">
        <v>3</v>
      </c>
      <c r="E52" s="18" t="s">
        <v>610</v>
      </c>
      <c r="F52" s="18">
        <v>46010</v>
      </c>
    </row>
    <row r="53" spans="1:6" x14ac:dyDescent="0.2">
      <c r="A53" s="68" t="s">
        <v>385</v>
      </c>
      <c r="B53" s="69" t="s">
        <v>400</v>
      </c>
      <c r="C53" s="103" t="s">
        <v>423</v>
      </c>
      <c r="D53" s="103" t="s">
        <v>3</v>
      </c>
      <c r="E53" s="18" t="s">
        <v>610</v>
      </c>
      <c r="F53" s="18">
        <v>46010</v>
      </c>
    </row>
    <row r="54" spans="1:6" x14ac:dyDescent="0.2">
      <c r="A54" s="68" t="s">
        <v>385</v>
      </c>
      <c r="B54" s="69" t="s">
        <v>400</v>
      </c>
      <c r="C54" s="103" t="s">
        <v>425</v>
      </c>
      <c r="D54" s="103" t="s">
        <v>3</v>
      </c>
      <c r="E54" s="18" t="s">
        <v>610</v>
      </c>
      <c r="F54" s="18">
        <v>46010</v>
      </c>
    </row>
    <row r="55" spans="1:6" x14ac:dyDescent="0.2">
      <c r="A55" s="68" t="s">
        <v>385</v>
      </c>
      <c r="B55" s="69" t="s">
        <v>429</v>
      </c>
      <c r="C55" s="103" t="s">
        <v>430</v>
      </c>
      <c r="D55" s="103" t="s">
        <v>3</v>
      </c>
      <c r="E55" s="18" t="s">
        <v>610</v>
      </c>
      <c r="F55" s="18">
        <v>46010</v>
      </c>
    </row>
    <row r="56" spans="1:6" x14ac:dyDescent="0.2">
      <c r="A56" s="68" t="s">
        <v>385</v>
      </c>
      <c r="B56" s="69" t="s">
        <v>432</v>
      </c>
      <c r="C56" s="103" t="s">
        <v>433</v>
      </c>
      <c r="D56" s="103" t="s">
        <v>3</v>
      </c>
      <c r="E56" s="18" t="s">
        <v>610</v>
      </c>
      <c r="F56" s="18">
        <v>46010</v>
      </c>
    </row>
    <row r="57" spans="1:6" x14ac:dyDescent="0.2">
      <c r="A57" s="22" t="s">
        <v>440</v>
      </c>
      <c r="B57" s="21" t="s">
        <v>441</v>
      </c>
      <c r="C57" s="16" t="s">
        <v>442</v>
      </c>
      <c r="D57" s="16" t="s">
        <v>3</v>
      </c>
      <c r="E57" s="64" t="s">
        <v>610</v>
      </c>
      <c r="F57" s="32">
        <v>46014</v>
      </c>
    </row>
    <row r="58" spans="1:6" x14ac:dyDescent="0.2">
      <c r="A58" s="22" t="s">
        <v>440</v>
      </c>
      <c r="B58" s="21" t="s">
        <v>441</v>
      </c>
      <c r="C58" s="16" t="s">
        <v>452</v>
      </c>
      <c r="D58" s="16" t="s">
        <v>3</v>
      </c>
      <c r="E58" s="64" t="s">
        <v>610</v>
      </c>
      <c r="F58" s="32">
        <v>46014</v>
      </c>
    </row>
    <row r="59" spans="1:6" x14ac:dyDescent="0.2">
      <c r="A59" s="22" t="s">
        <v>440</v>
      </c>
      <c r="B59" s="21" t="s">
        <v>459</v>
      </c>
      <c r="C59" s="16" t="s">
        <v>460</v>
      </c>
      <c r="D59" s="16" t="s">
        <v>3</v>
      </c>
      <c r="E59" s="64" t="s">
        <v>610</v>
      </c>
      <c r="F59" s="32">
        <v>46014</v>
      </c>
    </row>
    <row r="60" spans="1:6" x14ac:dyDescent="0.2">
      <c r="A60" s="22" t="s">
        <v>440</v>
      </c>
      <c r="B60" s="21" t="s">
        <v>461</v>
      </c>
      <c r="C60" s="16" t="s">
        <v>462</v>
      </c>
      <c r="D60" s="16" t="s">
        <v>3</v>
      </c>
      <c r="E60" s="64" t="s">
        <v>610</v>
      </c>
      <c r="F60" s="32">
        <v>46014</v>
      </c>
    </row>
    <row r="61" spans="1:6" x14ac:dyDescent="0.2">
      <c r="A61" s="22" t="s">
        <v>440</v>
      </c>
      <c r="B61" s="21" t="s">
        <v>464</v>
      </c>
      <c r="C61" s="16" t="s">
        <v>465</v>
      </c>
      <c r="D61" s="16" t="s">
        <v>3</v>
      </c>
      <c r="E61" s="64" t="s">
        <v>610</v>
      </c>
      <c r="F61" s="32">
        <v>46014</v>
      </c>
    </row>
    <row r="62" spans="1:6" x14ac:dyDescent="0.2">
      <c r="A62" s="22" t="s">
        <v>440</v>
      </c>
      <c r="B62" s="21" t="s">
        <v>466</v>
      </c>
      <c r="C62" s="16" t="s">
        <v>467</v>
      </c>
      <c r="D62" s="16" t="s">
        <v>3</v>
      </c>
      <c r="E62" s="64" t="s">
        <v>610</v>
      </c>
      <c r="F62" s="32">
        <v>46014</v>
      </c>
    </row>
    <row r="63" spans="1:6" x14ac:dyDescent="0.2">
      <c r="A63" s="22" t="s">
        <v>440</v>
      </c>
      <c r="B63" s="21" t="s">
        <v>470</v>
      </c>
      <c r="C63" s="16" t="s">
        <v>471</v>
      </c>
      <c r="D63" s="16" t="s">
        <v>3</v>
      </c>
      <c r="E63" s="64" t="s">
        <v>610</v>
      </c>
      <c r="F63" s="32">
        <v>46014</v>
      </c>
    </row>
    <row r="64" spans="1:6" x14ac:dyDescent="0.2">
      <c r="A64" s="22" t="s">
        <v>67</v>
      </c>
      <c r="B64" s="21" t="s">
        <v>68</v>
      </c>
      <c r="C64" s="16" t="s">
        <v>69</v>
      </c>
      <c r="D64" s="16" t="s">
        <v>70</v>
      </c>
      <c r="E64" s="64" t="s">
        <v>610</v>
      </c>
      <c r="F64" s="32">
        <v>46059</v>
      </c>
    </row>
    <row r="65" spans="1:6" x14ac:dyDescent="0.2">
      <c r="A65" s="22" t="s">
        <v>67</v>
      </c>
      <c r="B65" s="21" t="s">
        <v>68</v>
      </c>
      <c r="C65" s="16" t="s">
        <v>69</v>
      </c>
      <c r="D65" s="16" t="s">
        <v>81</v>
      </c>
      <c r="E65" s="64" t="s">
        <v>610</v>
      </c>
      <c r="F65" s="32">
        <v>46059</v>
      </c>
    </row>
    <row r="66" spans="1:6" x14ac:dyDescent="0.2">
      <c r="A66" s="22" t="s">
        <v>67</v>
      </c>
      <c r="B66" s="21" t="s">
        <v>68</v>
      </c>
      <c r="C66" s="16" t="s">
        <v>69</v>
      </c>
      <c r="D66" s="16" t="s">
        <v>85</v>
      </c>
      <c r="E66" s="64" t="s">
        <v>610</v>
      </c>
      <c r="F66" s="32">
        <v>46059</v>
      </c>
    </row>
    <row r="67" spans="1:6" x14ac:dyDescent="0.2">
      <c r="A67" s="22" t="s">
        <v>67</v>
      </c>
      <c r="B67" s="22" t="s">
        <v>87</v>
      </c>
      <c r="C67" s="16" t="s">
        <v>88</v>
      </c>
      <c r="D67" s="16" t="s">
        <v>89</v>
      </c>
      <c r="E67" s="64" t="s">
        <v>610</v>
      </c>
      <c r="F67" s="32">
        <v>46059</v>
      </c>
    </row>
    <row r="68" spans="1:6" x14ac:dyDescent="0.2">
      <c r="A68" s="22" t="s">
        <v>67</v>
      </c>
      <c r="B68" s="22" t="s">
        <v>87</v>
      </c>
      <c r="C68" s="16" t="s">
        <v>94</v>
      </c>
      <c r="D68" s="16" t="s">
        <v>95</v>
      </c>
      <c r="E68" s="64" t="s">
        <v>610</v>
      </c>
      <c r="F68" s="32">
        <v>46059</v>
      </c>
    </row>
    <row r="69" spans="1:6" x14ac:dyDescent="0.2">
      <c r="A69" s="22" t="s">
        <v>67</v>
      </c>
      <c r="B69" s="22" t="s">
        <v>87</v>
      </c>
      <c r="C69" s="16" t="s">
        <v>98</v>
      </c>
      <c r="D69" s="16" t="s">
        <v>99</v>
      </c>
      <c r="E69" s="64" t="s">
        <v>610</v>
      </c>
      <c r="F69" s="32">
        <v>46059</v>
      </c>
    </row>
    <row r="70" spans="1:6" x14ac:dyDescent="0.2">
      <c r="A70" s="22" t="s">
        <v>67</v>
      </c>
      <c r="B70" s="22" t="s">
        <v>87</v>
      </c>
      <c r="C70" s="16" t="s">
        <v>101</v>
      </c>
      <c r="D70" s="16" t="s">
        <v>102</v>
      </c>
      <c r="E70" s="64" t="s">
        <v>610</v>
      </c>
      <c r="F70" s="32">
        <v>46059</v>
      </c>
    </row>
    <row r="71" spans="1:6" x14ac:dyDescent="0.2">
      <c r="A71" s="22" t="s">
        <v>67</v>
      </c>
      <c r="B71" s="22" t="s">
        <v>87</v>
      </c>
      <c r="C71" s="16" t="s">
        <v>104</v>
      </c>
      <c r="D71" s="16" t="s">
        <v>105</v>
      </c>
      <c r="E71" s="64" t="s">
        <v>610</v>
      </c>
      <c r="F71" s="32">
        <v>46059</v>
      </c>
    </row>
    <row r="72" spans="1:6" x14ac:dyDescent="0.2">
      <c r="A72" s="22" t="s">
        <v>67</v>
      </c>
      <c r="B72" s="21" t="s">
        <v>119</v>
      </c>
      <c r="C72" s="16" t="s">
        <v>120</v>
      </c>
      <c r="D72" s="16" t="s">
        <v>121</v>
      </c>
      <c r="E72" s="64" t="s">
        <v>610</v>
      </c>
      <c r="F72" s="32">
        <v>46059</v>
      </c>
    </row>
    <row r="73" spans="1:6" ht="25.5" x14ac:dyDescent="0.2">
      <c r="A73" s="22" t="s">
        <v>67</v>
      </c>
      <c r="B73" s="21" t="s">
        <v>119</v>
      </c>
      <c r="C73" s="16" t="s">
        <v>120</v>
      </c>
      <c r="D73" s="16" t="s">
        <v>126</v>
      </c>
      <c r="E73" s="64" t="s">
        <v>610</v>
      </c>
      <c r="F73" s="32">
        <v>46059</v>
      </c>
    </row>
    <row r="74" spans="1:6" x14ac:dyDescent="0.2">
      <c r="A74" s="22" t="s">
        <v>67</v>
      </c>
      <c r="B74" s="21" t="s">
        <v>130</v>
      </c>
      <c r="C74" s="16" t="s">
        <v>131</v>
      </c>
      <c r="D74" s="16" t="s">
        <v>132</v>
      </c>
      <c r="E74" s="64" t="s">
        <v>610</v>
      </c>
      <c r="F74" s="32">
        <v>46059</v>
      </c>
    </row>
    <row r="75" spans="1:6" x14ac:dyDescent="0.2">
      <c r="A75" s="22" t="s">
        <v>67</v>
      </c>
      <c r="B75" s="21" t="s">
        <v>130</v>
      </c>
      <c r="C75" s="16" t="s">
        <v>131</v>
      </c>
      <c r="D75" s="16" t="s">
        <v>134</v>
      </c>
      <c r="E75" s="64" t="s">
        <v>610</v>
      </c>
      <c r="F75" s="32">
        <v>46059</v>
      </c>
    </row>
    <row r="76" spans="1:6" x14ac:dyDescent="0.2">
      <c r="A76" s="22" t="s">
        <v>67</v>
      </c>
      <c r="B76" s="21" t="s">
        <v>130</v>
      </c>
      <c r="C76" s="16" t="s">
        <v>131</v>
      </c>
      <c r="D76" s="16" t="s">
        <v>136</v>
      </c>
      <c r="E76" s="64" t="s">
        <v>610</v>
      </c>
      <c r="F76" s="32">
        <v>46059</v>
      </c>
    </row>
    <row r="77" spans="1:6" x14ac:dyDescent="0.2">
      <c r="A77" s="22" t="s">
        <v>67</v>
      </c>
      <c r="B77" s="21" t="s">
        <v>130</v>
      </c>
      <c r="C77" s="16" t="s">
        <v>131</v>
      </c>
      <c r="D77" s="16" t="s">
        <v>138</v>
      </c>
      <c r="E77" s="64" t="s">
        <v>610</v>
      </c>
      <c r="F77" s="32">
        <v>46059</v>
      </c>
    </row>
    <row r="78" spans="1:6" x14ac:dyDescent="0.2">
      <c r="A78" s="22" t="s">
        <v>67</v>
      </c>
      <c r="B78" s="21" t="s">
        <v>130</v>
      </c>
      <c r="C78" s="16" t="s">
        <v>131</v>
      </c>
      <c r="D78" s="16" t="s">
        <v>140</v>
      </c>
      <c r="E78" s="64" t="s">
        <v>610</v>
      </c>
      <c r="F78" s="32">
        <v>46059</v>
      </c>
    </row>
    <row r="79" spans="1:6" x14ac:dyDescent="0.2">
      <c r="A79" s="22" t="s">
        <v>67</v>
      </c>
      <c r="B79" s="21" t="s">
        <v>130</v>
      </c>
      <c r="C79" s="16" t="s">
        <v>131</v>
      </c>
      <c r="D79" s="16" t="s">
        <v>142</v>
      </c>
      <c r="E79" s="64" t="s">
        <v>610</v>
      </c>
      <c r="F79" s="32">
        <v>46059</v>
      </c>
    </row>
    <row r="80" spans="1:6" x14ac:dyDescent="0.2">
      <c r="A80" s="22" t="s">
        <v>67</v>
      </c>
      <c r="B80" s="21" t="s">
        <v>130</v>
      </c>
      <c r="C80" s="16" t="s">
        <v>144</v>
      </c>
      <c r="D80" s="16" t="s">
        <v>145</v>
      </c>
      <c r="E80" s="64" t="s">
        <v>610</v>
      </c>
      <c r="F80" s="32">
        <v>46059</v>
      </c>
    </row>
    <row r="81" spans="1:6" x14ac:dyDescent="0.2">
      <c r="A81" s="22" t="s">
        <v>67</v>
      </c>
      <c r="B81" s="21" t="s">
        <v>130</v>
      </c>
      <c r="C81" s="16" t="s">
        <v>144</v>
      </c>
      <c r="D81" s="16" t="s">
        <v>147</v>
      </c>
      <c r="E81" s="64" t="s">
        <v>610</v>
      </c>
      <c r="F81" s="32">
        <v>46059</v>
      </c>
    </row>
    <row r="82" spans="1:6" x14ac:dyDescent="0.2">
      <c r="A82" s="22" t="s">
        <v>67</v>
      </c>
      <c r="B82" s="21" t="s">
        <v>130</v>
      </c>
      <c r="C82" s="16" t="s">
        <v>144</v>
      </c>
      <c r="D82" s="16" t="s">
        <v>149</v>
      </c>
      <c r="E82" s="64" t="s">
        <v>610</v>
      </c>
      <c r="F82" s="32">
        <v>46059</v>
      </c>
    </row>
    <row r="83" spans="1:6" x14ac:dyDescent="0.2">
      <c r="A83" s="22" t="s">
        <v>67</v>
      </c>
      <c r="B83" s="21" t="s">
        <v>130</v>
      </c>
      <c r="C83" s="16" t="s">
        <v>144</v>
      </c>
      <c r="D83" s="16" t="s">
        <v>151</v>
      </c>
      <c r="E83" s="64" t="s">
        <v>610</v>
      </c>
      <c r="F83" s="32">
        <v>46059</v>
      </c>
    </row>
    <row r="84" spans="1:6" x14ac:dyDescent="0.2">
      <c r="A84" s="22" t="s">
        <v>67</v>
      </c>
      <c r="B84" s="21" t="s">
        <v>130</v>
      </c>
      <c r="C84" s="16" t="s">
        <v>144</v>
      </c>
      <c r="D84" s="16" t="s">
        <v>153</v>
      </c>
      <c r="E84" s="64" t="s">
        <v>610</v>
      </c>
      <c r="F84" s="32">
        <v>46059</v>
      </c>
    </row>
    <row r="85" spans="1:6" x14ac:dyDescent="0.2">
      <c r="A85" s="22" t="s">
        <v>67</v>
      </c>
      <c r="B85" s="21" t="s">
        <v>156</v>
      </c>
      <c r="C85" s="16" t="s">
        <v>157</v>
      </c>
      <c r="D85" s="16" t="s">
        <v>158</v>
      </c>
      <c r="E85" s="64" t="s">
        <v>610</v>
      </c>
      <c r="F85" s="32">
        <v>46059</v>
      </c>
    </row>
    <row r="86" spans="1:6" x14ac:dyDescent="0.2">
      <c r="A86" s="22" t="s">
        <v>67</v>
      </c>
      <c r="B86" s="21" t="s">
        <v>156</v>
      </c>
      <c r="C86" s="16" t="s">
        <v>165</v>
      </c>
      <c r="D86" s="16" t="s">
        <v>166</v>
      </c>
      <c r="E86" s="64" t="s">
        <v>610</v>
      </c>
      <c r="F86" s="32">
        <v>46059</v>
      </c>
    </row>
    <row r="87" spans="1:6" x14ac:dyDescent="0.2">
      <c r="A87" s="22" t="s">
        <v>67</v>
      </c>
      <c r="B87" s="21" t="s">
        <v>170</v>
      </c>
      <c r="C87" s="16" t="s">
        <v>171</v>
      </c>
      <c r="D87" s="16" t="s">
        <v>172</v>
      </c>
      <c r="E87" s="64" t="s">
        <v>610</v>
      </c>
      <c r="F87" s="32">
        <v>46059</v>
      </c>
    </row>
    <row r="88" spans="1:6" x14ac:dyDescent="0.2">
      <c r="A88" s="22" t="s">
        <v>67</v>
      </c>
      <c r="B88" s="21" t="s">
        <v>170</v>
      </c>
      <c r="C88" s="16" t="s">
        <v>171</v>
      </c>
      <c r="D88" s="16" t="s">
        <v>179</v>
      </c>
      <c r="E88" s="64" t="s">
        <v>610</v>
      </c>
      <c r="F88" s="32">
        <v>46059</v>
      </c>
    </row>
    <row r="89" spans="1:6" x14ac:dyDescent="0.2">
      <c r="A89" s="22" t="s">
        <v>67</v>
      </c>
      <c r="B89" s="21" t="s">
        <v>170</v>
      </c>
      <c r="C89" s="16" t="s">
        <v>182</v>
      </c>
      <c r="D89" s="16" t="s">
        <v>183</v>
      </c>
      <c r="E89" s="64" t="s">
        <v>610</v>
      </c>
      <c r="F89" s="32">
        <v>46059</v>
      </c>
    </row>
    <row r="90" spans="1:6" x14ac:dyDescent="0.2">
      <c r="A90" s="22" t="s">
        <v>67</v>
      </c>
      <c r="B90" s="21" t="s">
        <v>170</v>
      </c>
      <c r="C90" s="16" t="s">
        <v>190</v>
      </c>
      <c r="D90" s="16" t="s">
        <v>183</v>
      </c>
      <c r="E90" s="64" t="s">
        <v>610</v>
      </c>
      <c r="F90" s="32">
        <v>46059</v>
      </c>
    </row>
    <row r="91" spans="1:6" x14ac:dyDescent="0.2">
      <c r="A91" s="22" t="s">
        <v>67</v>
      </c>
      <c r="B91" s="21" t="s">
        <v>196</v>
      </c>
      <c r="C91" s="16" t="s">
        <v>197</v>
      </c>
      <c r="D91" s="16" t="s">
        <v>198</v>
      </c>
      <c r="E91" s="64" t="s">
        <v>610</v>
      </c>
      <c r="F91" s="32">
        <v>46059</v>
      </c>
    </row>
    <row r="92" spans="1:6" x14ac:dyDescent="0.2">
      <c r="A92" s="22" t="s">
        <v>67</v>
      </c>
      <c r="B92" s="21" t="s">
        <v>196</v>
      </c>
      <c r="C92" s="16" t="s">
        <v>197</v>
      </c>
      <c r="D92" s="16" t="s">
        <v>203</v>
      </c>
      <c r="E92" s="64" t="s">
        <v>610</v>
      </c>
      <c r="F92" s="32">
        <v>46059</v>
      </c>
    </row>
    <row r="93" spans="1:6" x14ac:dyDescent="0.2">
      <c r="A93" s="22" t="s">
        <v>67</v>
      </c>
      <c r="B93" s="21" t="s">
        <v>196</v>
      </c>
      <c r="C93" s="16" t="s">
        <v>197</v>
      </c>
      <c r="D93" s="16" t="s">
        <v>205</v>
      </c>
      <c r="E93" s="64" t="s">
        <v>610</v>
      </c>
      <c r="F93" s="32">
        <v>46059</v>
      </c>
    </row>
    <row r="94" spans="1:6" x14ac:dyDescent="0.2">
      <c r="A94" s="22" t="s">
        <v>67</v>
      </c>
      <c r="B94" s="21" t="s">
        <v>208</v>
      </c>
      <c r="C94" s="16" t="s">
        <v>197</v>
      </c>
      <c r="D94" s="16" t="s">
        <v>209</v>
      </c>
      <c r="E94" s="64" t="s">
        <v>610</v>
      </c>
      <c r="F94" s="32">
        <v>46059</v>
      </c>
    </row>
    <row r="95" spans="1:6" x14ac:dyDescent="0.2">
      <c r="A95" s="22" t="s">
        <v>67</v>
      </c>
      <c r="B95" s="21" t="s">
        <v>208</v>
      </c>
      <c r="C95" s="16" t="s">
        <v>197</v>
      </c>
      <c r="D95" s="16" t="s">
        <v>211</v>
      </c>
      <c r="E95" s="64" t="s">
        <v>610</v>
      </c>
      <c r="F95" s="32">
        <v>46059</v>
      </c>
    </row>
    <row r="96" spans="1:6" x14ac:dyDescent="0.2">
      <c r="A96" s="22" t="s">
        <v>67</v>
      </c>
      <c r="B96" s="21" t="s">
        <v>208</v>
      </c>
      <c r="C96" s="16" t="s">
        <v>197</v>
      </c>
      <c r="D96" s="16" t="s">
        <v>213</v>
      </c>
      <c r="E96" s="64" t="s">
        <v>610</v>
      </c>
      <c r="F96" s="32">
        <v>46059</v>
      </c>
    </row>
    <row r="97" spans="1:6" x14ac:dyDescent="0.2">
      <c r="A97" s="22" t="s">
        <v>67</v>
      </c>
      <c r="B97" s="21" t="s">
        <v>216</v>
      </c>
      <c r="C97" s="16" t="s">
        <v>197</v>
      </c>
      <c r="D97" s="16" t="s">
        <v>217</v>
      </c>
      <c r="E97" s="64" t="s">
        <v>610</v>
      </c>
      <c r="F97" s="32">
        <v>46059</v>
      </c>
    </row>
    <row r="98" spans="1:6" x14ac:dyDescent="0.2">
      <c r="A98" s="22" t="s">
        <v>67</v>
      </c>
      <c r="B98" s="21" t="s">
        <v>216</v>
      </c>
      <c r="C98" s="16" t="s">
        <v>197</v>
      </c>
      <c r="D98" s="16" t="s">
        <v>221</v>
      </c>
      <c r="E98" s="64" t="s">
        <v>610</v>
      </c>
      <c r="F98" s="32">
        <v>46059</v>
      </c>
    </row>
    <row r="99" spans="1:6" x14ac:dyDescent="0.2">
      <c r="A99" s="22" t="s">
        <v>67</v>
      </c>
      <c r="B99" s="21" t="s">
        <v>216</v>
      </c>
      <c r="C99" s="16" t="s">
        <v>197</v>
      </c>
      <c r="D99" s="16" t="s">
        <v>223</v>
      </c>
      <c r="E99" s="64" t="s">
        <v>610</v>
      </c>
      <c r="F99" s="32">
        <v>46059</v>
      </c>
    </row>
    <row r="100" spans="1:6" x14ac:dyDescent="0.2">
      <c r="A100" s="22" t="s">
        <v>67</v>
      </c>
      <c r="B100" s="21" t="s">
        <v>226</v>
      </c>
      <c r="C100" s="16" t="s">
        <v>197</v>
      </c>
      <c r="D100" s="16" t="s">
        <v>227</v>
      </c>
      <c r="E100" s="64" t="s">
        <v>610</v>
      </c>
      <c r="F100" s="32">
        <v>46059</v>
      </c>
    </row>
    <row r="101" spans="1:6" x14ac:dyDescent="0.2">
      <c r="A101" s="22" t="s">
        <v>67</v>
      </c>
      <c r="B101" s="21" t="s">
        <v>226</v>
      </c>
      <c r="C101" s="16" t="s">
        <v>197</v>
      </c>
      <c r="D101" s="16" t="s">
        <v>230</v>
      </c>
      <c r="E101" s="64" t="s">
        <v>610</v>
      </c>
      <c r="F101" s="32">
        <v>46059</v>
      </c>
    </row>
    <row r="102" spans="1:6" x14ac:dyDescent="0.2">
      <c r="A102" s="22" t="s">
        <v>67</v>
      </c>
      <c r="B102" s="21" t="s">
        <v>226</v>
      </c>
      <c r="C102" s="16" t="s">
        <v>197</v>
      </c>
      <c r="D102" s="16" t="s">
        <v>232</v>
      </c>
      <c r="E102" s="64" t="s">
        <v>610</v>
      </c>
      <c r="F102" s="32">
        <v>46059</v>
      </c>
    </row>
    <row r="103" spans="1:6" x14ac:dyDescent="0.2">
      <c r="A103" s="22" t="s">
        <v>67</v>
      </c>
      <c r="B103" s="21" t="s">
        <v>235</v>
      </c>
      <c r="C103" s="16" t="s">
        <v>131</v>
      </c>
      <c r="D103" s="16" t="s">
        <v>236</v>
      </c>
      <c r="E103" s="64" t="s">
        <v>610</v>
      </c>
      <c r="F103" s="32">
        <v>46059</v>
      </c>
    </row>
    <row r="104" spans="1:6" x14ac:dyDescent="0.2">
      <c r="A104" s="22" t="s">
        <v>67</v>
      </c>
      <c r="B104" s="21" t="s">
        <v>235</v>
      </c>
      <c r="C104" s="16" t="s">
        <v>144</v>
      </c>
      <c r="D104" s="16" t="s">
        <v>238</v>
      </c>
      <c r="E104" s="64" t="s">
        <v>610</v>
      </c>
      <c r="F104" s="32">
        <v>46059</v>
      </c>
    </row>
    <row r="105" spans="1:6" x14ac:dyDescent="0.2">
      <c r="A105" s="22" t="s">
        <v>67</v>
      </c>
      <c r="B105" s="21" t="s">
        <v>235</v>
      </c>
      <c r="C105" s="16" t="s">
        <v>240</v>
      </c>
      <c r="D105" s="16" t="s">
        <v>241</v>
      </c>
      <c r="E105" s="64" t="s">
        <v>610</v>
      </c>
      <c r="F105" s="32">
        <v>46059</v>
      </c>
    </row>
    <row r="106" spans="1:6" x14ac:dyDescent="0.2">
      <c r="A106" s="22" t="s">
        <v>67</v>
      </c>
      <c r="B106" s="21" t="s">
        <v>235</v>
      </c>
      <c r="C106" s="16" t="s">
        <v>243</v>
      </c>
      <c r="D106" s="16" t="s">
        <v>244</v>
      </c>
      <c r="E106" s="64" t="s">
        <v>610</v>
      </c>
      <c r="F106" s="32">
        <v>46059</v>
      </c>
    </row>
    <row r="107" spans="1:6" x14ac:dyDescent="0.2">
      <c r="A107" s="22" t="s">
        <v>67</v>
      </c>
      <c r="B107" s="21" t="s">
        <v>235</v>
      </c>
      <c r="C107" s="16" t="s">
        <v>240</v>
      </c>
      <c r="D107" s="16" t="s">
        <v>246</v>
      </c>
      <c r="E107" s="64" t="s">
        <v>610</v>
      </c>
      <c r="F107" s="32">
        <v>46059</v>
      </c>
    </row>
    <row r="108" spans="1:6" x14ac:dyDescent="0.2">
      <c r="A108" s="22" t="s">
        <v>67</v>
      </c>
      <c r="B108" s="21" t="s">
        <v>235</v>
      </c>
      <c r="C108" s="16" t="s">
        <v>243</v>
      </c>
      <c r="D108" s="16" t="s">
        <v>248</v>
      </c>
      <c r="E108" s="64" t="s">
        <v>610</v>
      </c>
      <c r="F108" s="32">
        <v>46059</v>
      </c>
    </row>
    <row r="109" spans="1:6" x14ac:dyDescent="0.2">
      <c r="A109" s="22" t="s">
        <v>67</v>
      </c>
      <c r="B109" s="21" t="s">
        <v>235</v>
      </c>
      <c r="C109" s="16" t="s">
        <v>240</v>
      </c>
      <c r="D109" s="16" t="s">
        <v>250</v>
      </c>
      <c r="E109" s="64" t="s">
        <v>610</v>
      </c>
      <c r="F109" s="32">
        <v>46059</v>
      </c>
    </row>
    <row r="110" spans="1:6" x14ac:dyDescent="0.2">
      <c r="A110" s="22" t="s">
        <v>67</v>
      </c>
      <c r="B110" s="21" t="s">
        <v>235</v>
      </c>
      <c r="C110" s="16" t="s">
        <v>243</v>
      </c>
      <c r="D110" s="16" t="s">
        <v>252</v>
      </c>
      <c r="E110" s="64" t="s">
        <v>610</v>
      </c>
      <c r="F110" s="32">
        <v>46059</v>
      </c>
    </row>
    <row r="111" spans="1:6" x14ac:dyDescent="0.2">
      <c r="A111" s="22" t="s">
        <v>67</v>
      </c>
      <c r="B111" s="21" t="s">
        <v>235</v>
      </c>
      <c r="C111" s="16" t="s">
        <v>240</v>
      </c>
      <c r="D111" s="16" t="s">
        <v>166</v>
      </c>
      <c r="E111" s="64" t="s">
        <v>610</v>
      </c>
      <c r="F111" s="32">
        <v>46059</v>
      </c>
    </row>
    <row r="112" spans="1:6" x14ac:dyDescent="0.2">
      <c r="A112" s="22" t="s">
        <v>67</v>
      </c>
      <c r="B112" s="21" t="s">
        <v>235</v>
      </c>
      <c r="C112" s="16" t="s">
        <v>243</v>
      </c>
      <c r="D112" s="16" t="s">
        <v>166</v>
      </c>
      <c r="E112" s="64" t="s">
        <v>610</v>
      </c>
      <c r="F112" s="32">
        <v>46059</v>
      </c>
    </row>
    <row r="113" spans="1:6" x14ac:dyDescent="0.2">
      <c r="A113" s="22" t="s">
        <v>67</v>
      </c>
      <c r="B113" s="21" t="s">
        <v>235</v>
      </c>
      <c r="C113" s="16" t="s">
        <v>240</v>
      </c>
      <c r="D113" s="16" t="s">
        <v>256</v>
      </c>
      <c r="E113" s="64" t="s">
        <v>610</v>
      </c>
      <c r="F113" s="32">
        <v>46059</v>
      </c>
    </row>
    <row r="114" spans="1:6" x14ac:dyDescent="0.2">
      <c r="A114" s="22" t="s">
        <v>67</v>
      </c>
      <c r="B114" s="21" t="s">
        <v>235</v>
      </c>
      <c r="C114" s="16" t="s">
        <v>243</v>
      </c>
      <c r="D114" s="16" t="s">
        <v>258</v>
      </c>
      <c r="E114" s="64" t="s">
        <v>610</v>
      </c>
      <c r="F114" s="32">
        <v>46059</v>
      </c>
    </row>
    <row r="115" spans="1:6" x14ac:dyDescent="0.2">
      <c r="A115" s="22" t="s">
        <v>67</v>
      </c>
      <c r="B115" s="21" t="s">
        <v>235</v>
      </c>
      <c r="C115" s="16" t="s">
        <v>182</v>
      </c>
      <c r="D115" s="16" t="s">
        <v>260</v>
      </c>
      <c r="E115" s="64" t="s">
        <v>610</v>
      </c>
      <c r="F115" s="32">
        <v>46059</v>
      </c>
    </row>
    <row r="116" spans="1:6" x14ac:dyDescent="0.2">
      <c r="A116" s="22" t="s">
        <v>67</v>
      </c>
      <c r="B116" s="21" t="s">
        <v>235</v>
      </c>
      <c r="C116" s="16" t="s">
        <v>190</v>
      </c>
      <c r="D116" s="16" t="s">
        <v>260</v>
      </c>
      <c r="E116" s="64" t="s">
        <v>610</v>
      </c>
      <c r="F116" s="32">
        <v>46059</v>
      </c>
    </row>
    <row r="117" spans="1:6" x14ac:dyDescent="0.2">
      <c r="A117" s="22" t="s">
        <v>67</v>
      </c>
      <c r="B117" s="21" t="s">
        <v>267</v>
      </c>
      <c r="C117" s="16" t="s">
        <v>268</v>
      </c>
      <c r="D117" s="16" t="s">
        <v>269</v>
      </c>
      <c r="E117" s="64" t="s">
        <v>610</v>
      </c>
      <c r="F117" s="32">
        <v>46059</v>
      </c>
    </row>
    <row r="118" spans="1:6" x14ac:dyDescent="0.2">
      <c r="A118" s="22" t="s">
        <v>67</v>
      </c>
      <c r="B118" s="21" t="s">
        <v>267</v>
      </c>
      <c r="C118" s="16" t="s">
        <v>268</v>
      </c>
      <c r="D118" s="16" t="s">
        <v>273</v>
      </c>
      <c r="E118" s="64" t="s">
        <v>610</v>
      </c>
      <c r="F118" s="32">
        <v>46059</v>
      </c>
    </row>
    <row r="119" spans="1:6" x14ac:dyDescent="0.2">
      <c r="A119" s="22" t="s">
        <v>67</v>
      </c>
      <c r="B119" s="21" t="s">
        <v>267</v>
      </c>
      <c r="C119" s="16" t="s">
        <v>268</v>
      </c>
      <c r="D119" s="16" t="s">
        <v>275</v>
      </c>
      <c r="E119" s="64" t="s">
        <v>610</v>
      </c>
      <c r="F119" s="32">
        <v>46059</v>
      </c>
    </row>
    <row r="120" spans="1:6" x14ac:dyDescent="0.2">
      <c r="A120" s="22" t="s">
        <v>67</v>
      </c>
      <c r="B120" s="21" t="s">
        <v>278</v>
      </c>
      <c r="C120" s="16" t="s">
        <v>240</v>
      </c>
      <c r="D120" s="16" t="s">
        <v>279</v>
      </c>
      <c r="E120" s="64" t="s">
        <v>610</v>
      </c>
      <c r="F120" s="32">
        <v>46059</v>
      </c>
    </row>
    <row r="121" spans="1:6" x14ac:dyDescent="0.2">
      <c r="A121" s="22" t="s">
        <v>67</v>
      </c>
      <c r="B121" s="21" t="s">
        <v>278</v>
      </c>
      <c r="C121" s="16" t="s">
        <v>243</v>
      </c>
      <c r="D121" s="16" t="s">
        <v>281</v>
      </c>
      <c r="E121" s="64" t="s">
        <v>610</v>
      </c>
      <c r="F121" s="32">
        <v>46059</v>
      </c>
    </row>
    <row r="122" spans="1:6" x14ac:dyDescent="0.2">
      <c r="A122" s="22" t="s">
        <v>67</v>
      </c>
      <c r="B122" s="21" t="s">
        <v>283</v>
      </c>
      <c r="C122" s="16" t="s">
        <v>182</v>
      </c>
      <c r="D122" s="16" t="s">
        <v>284</v>
      </c>
      <c r="E122" s="64" t="s">
        <v>610</v>
      </c>
      <c r="F122" s="32">
        <v>46059</v>
      </c>
    </row>
    <row r="123" spans="1:6" x14ac:dyDescent="0.2">
      <c r="A123" s="22" t="s">
        <v>67</v>
      </c>
      <c r="B123" s="21" t="s">
        <v>283</v>
      </c>
      <c r="C123" s="16" t="s">
        <v>182</v>
      </c>
      <c r="D123" s="16" t="s">
        <v>286</v>
      </c>
      <c r="E123" s="64" t="s">
        <v>610</v>
      </c>
      <c r="F123" s="32">
        <v>46059</v>
      </c>
    </row>
    <row r="124" spans="1:6" x14ac:dyDescent="0.2">
      <c r="A124" s="22" t="s">
        <v>67</v>
      </c>
      <c r="B124" s="21" t="s">
        <v>283</v>
      </c>
      <c r="C124" s="16" t="s">
        <v>182</v>
      </c>
      <c r="D124" s="16" t="s">
        <v>287</v>
      </c>
      <c r="E124" s="64" t="s">
        <v>610</v>
      </c>
      <c r="F124" s="32">
        <v>46059</v>
      </c>
    </row>
    <row r="125" spans="1:6" x14ac:dyDescent="0.2">
      <c r="A125" s="22" t="s">
        <v>67</v>
      </c>
      <c r="B125" s="21" t="s">
        <v>290</v>
      </c>
      <c r="C125" s="16" t="s">
        <v>190</v>
      </c>
      <c r="D125" s="16" t="s">
        <v>291</v>
      </c>
      <c r="E125" s="64" t="s">
        <v>610</v>
      </c>
      <c r="F125" s="32">
        <v>46059</v>
      </c>
    </row>
    <row r="126" spans="1:6" x14ac:dyDescent="0.2">
      <c r="A126" s="22" t="s">
        <v>67</v>
      </c>
      <c r="B126" s="21" t="s">
        <v>283</v>
      </c>
      <c r="C126" s="16" t="s">
        <v>190</v>
      </c>
      <c r="D126" s="16" t="s">
        <v>293</v>
      </c>
      <c r="E126" s="64" t="s">
        <v>610</v>
      </c>
      <c r="F126" s="32">
        <v>46059</v>
      </c>
    </row>
    <row r="127" spans="1:6" x14ac:dyDescent="0.2">
      <c r="A127" s="22" t="s">
        <v>67</v>
      </c>
      <c r="B127" s="21" t="s">
        <v>283</v>
      </c>
      <c r="C127" s="16" t="s">
        <v>294</v>
      </c>
      <c r="D127" s="16" t="s">
        <v>295</v>
      </c>
      <c r="E127" s="64" t="s">
        <v>610</v>
      </c>
      <c r="F127" s="32">
        <v>46059</v>
      </c>
    </row>
    <row r="128" spans="1:6" x14ac:dyDescent="0.2">
      <c r="A128" s="22" t="s">
        <v>67</v>
      </c>
      <c r="B128" s="21" t="s">
        <v>283</v>
      </c>
      <c r="C128" s="16" t="s">
        <v>294</v>
      </c>
      <c r="D128" s="16" t="s">
        <v>300</v>
      </c>
      <c r="E128" s="64" t="s">
        <v>610</v>
      </c>
      <c r="F128" s="32">
        <v>46059</v>
      </c>
    </row>
    <row r="129" spans="1:6" x14ac:dyDescent="0.2">
      <c r="A129" s="22" t="s">
        <v>67</v>
      </c>
      <c r="B129" s="21" t="s">
        <v>283</v>
      </c>
      <c r="C129" s="16" t="s">
        <v>294</v>
      </c>
      <c r="D129" s="16" t="s">
        <v>302</v>
      </c>
      <c r="E129" s="64" t="s">
        <v>610</v>
      </c>
      <c r="F129" s="32">
        <v>46059</v>
      </c>
    </row>
    <row r="130" spans="1:6" x14ac:dyDescent="0.2">
      <c r="A130" s="22" t="s">
        <v>67</v>
      </c>
      <c r="B130" s="21" t="s">
        <v>283</v>
      </c>
      <c r="C130" s="16" t="s">
        <v>294</v>
      </c>
      <c r="D130" s="16" t="s">
        <v>304</v>
      </c>
      <c r="E130" s="64" t="s">
        <v>610</v>
      </c>
      <c r="F130" s="32">
        <v>46059</v>
      </c>
    </row>
    <row r="131" spans="1:6" x14ac:dyDescent="0.2">
      <c r="A131" s="22" t="s">
        <v>67</v>
      </c>
      <c r="B131" s="21" t="s">
        <v>283</v>
      </c>
      <c r="C131" s="16" t="s">
        <v>306</v>
      </c>
      <c r="D131" s="16" t="s">
        <v>307</v>
      </c>
      <c r="E131" s="64" t="s">
        <v>610</v>
      </c>
      <c r="F131" s="32">
        <v>46059</v>
      </c>
    </row>
    <row r="132" spans="1:6" x14ac:dyDescent="0.2">
      <c r="A132" s="22" t="s">
        <v>67</v>
      </c>
      <c r="B132" s="21" t="s">
        <v>283</v>
      </c>
      <c r="C132" s="16" t="s">
        <v>306</v>
      </c>
      <c r="D132" s="16" t="s">
        <v>314</v>
      </c>
      <c r="E132" s="64" t="s">
        <v>610</v>
      </c>
      <c r="F132" s="32">
        <v>46059</v>
      </c>
    </row>
    <row r="133" spans="1:6" x14ac:dyDescent="0.2">
      <c r="A133" s="22" t="s">
        <v>67</v>
      </c>
      <c r="B133" s="21" t="s">
        <v>283</v>
      </c>
      <c r="C133" s="16" t="s">
        <v>306</v>
      </c>
      <c r="D133" s="16" t="s">
        <v>236</v>
      </c>
      <c r="E133" s="64" t="s">
        <v>610</v>
      </c>
      <c r="F133" s="32">
        <v>46059</v>
      </c>
    </row>
    <row r="134" spans="1:6" x14ac:dyDescent="0.2">
      <c r="A134" s="22" t="s">
        <v>67</v>
      </c>
      <c r="B134" s="21" t="s">
        <v>283</v>
      </c>
      <c r="C134" s="16" t="s">
        <v>317</v>
      </c>
      <c r="D134" s="16" t="s">
        <v>236</v>
      </c>
      <c r="E134" s="64" t="s">
        <v>610</v>
      </c>
      <c r="F134" s="32">
        <v>46059</v>
      </c>
    </row>
    <row r="135" spans="1:6" x14ac:dyDescent="0.2">
      <c r="A135" s="22" t="s">
        <v>67</v>
      </c>
      <c r="B135" s="21" t="s">
        <v>283</v>
      </c>
      <c r="C135" s="16" t="s">
        <v>182</v>
      </c>
      <c r="D135" s="16" t="s">
        <v>320</v>
      </c>
      <c r="E135" s="64" t="s">
        <v>610</v>
      </c>
      <c r="F135" s="32">
        <v>46059</v>
      </c>
    </row>
    <row r="136" spans="1:6" x14ac:dyDescent="0.2">
      <c r="A136" s="22" t="s">
        <v>67</v>
      </c>
      <c r="B136" s="21" t="s">
        <v>322</v>
      </c>
      <c r="C136" s="16" t="s">
        <v>190</v>
      </c>
      <c r="D136" s="16" t="s">
        <v>320</v>
      </c>
      <c r="E136" s="64" t="s">
        <v>610</v>
      </c>
      <c r="F136" s="32">
        <v>46059</v>
      </c>
    </row>
    <row r="137" spans="1:6" x14ac:dyDescent="0.2">
      <c r="A137" s="22" t="s">
        <v>327</v>
      </c>
      <c r="B137" s="21" t="s">
        <v>328</v>
      </c>
      <c r="C137" s="103" t="s">
        <v>330</v>
      </c>
      <c r="D137" s="16" t="s">
        <v>3</v>
      </c>
      <c r="E137" s="64" t="s">
        <v>991</v>
      </c>
      <c r="F137" s="32">
        <v>46059</v>
      </c>
    </row>
    <row r="138" spans="1:6" x14ac:dyDescent="0.2">
      <c r="A138" s="22" t="s">
        <v>327</v>
      </c>
      <c r="B138" s="21" t="s">
        <v>347</v>
      </c>
      <c r="C138" s="103" t="s">
        <v>348</v>
      </c>
      <c r="D138" s="16" t="s">
        <v>3</v>
      </c>
      <c r="E138" s="64" t="s">
        <v>611</v>
      </c>
      <c r="F138" s="32">
        <v>46006</v>
      </c>
    </row>
    <row r="139" spans="1:6" x14ac:dyDescent="0.2">
      <c r="A139" s="22" t="s">
        <v>327</v>
      </c>
      <c r="B139" s="21" t="s">
        <v>347</v>
      </c>
      <c r="C139" s="103" t="s">
        <v>359</v>
      </c>
      <c r="D139" s="16" t="s">
        <v>360</v>
      </c>
      <c r="E139" s="64" t="s">
        <v>611</v>
      </c>
      <c r="F139" s="32">
        <v>46006</v>
      </c>
    </row>
    <row r="140" spans="1:6" x14ac:dyDescent="0.2">
      <c r="A140" s="22" t="s">
        <v>327</v>
      </c>
      <c r="B140" s="21" t="s">
        <v>347</v>
      </c>
      <c r="C140" s="103" t="s">
        <v>359</v>
      </c>
      <c r="D140" s="16" t="s">
        <v>368</v>
      </c>
      <c r="E140" s="64" t="s">
        <v>611</v>
      </c>
      <c r="F140" s="32">
        <v>46006</v>
      </c>
    </row>
    <row r="141" spans="1:6" x14ac:dyDescent="0.2">
      <c r="A141" s="22" t="s">
        <v>327</v>
      </c>
      <c r="B141" s="21" t="s">
        <v>347</v>
      </c>
      <c r="C141" s="103" t="s">
        <v>371</v>
      </c>
      <c r="D141" s="16" t="s">
        <v>372</v>
      </c>
      <c r="E141" s="64" t="s">
        <v>611</v>
      </c>
      <c r="F141" s="32">
        <v>46006</v>
      </c>
    </row>
    <row r="142" spans="1:6" x14ac:dyDescent="0.2">
      <c r="A142" s="22" t="s">
        <v>327</v>
      </c>
      <c r="B142" s="21" t="s">
        <v>347</v>
      </c>
      <c r="C142" s="103" t="s">
        <v>371</v>
      </c>
      <c r="D142" s="16" t="s">
        <v>382</v>
      </c>
      <c r="E142" s="64" t="s">
        <v>611</v>
      </c>
      <c r="F142" s="32">
        <v>46006</v>
      </c>
    </row>
    <row r="143" spans="1:6" x14ac:dyDescent="0.2">
      <c r="A143" s="22" t="s">
        <v>327</v>
      </c>
      <c r="B143" s="21" t="s">
        <v>347</v>
      </c>
      <c r="C143" s="103" t="s">
        <v>371</v>
      </c>
      <c r="D143" s="16" t="s">
        <v>383</v>
      </c>
      <c r="E143" s="64" t="s">
        <v>611</v>
      </c>
      <c r="F143" s="32">
        <v>46006</v>
      </c>
    </row>
    <row r="144" spans="1:6" x14ac:dyDescent="0.2">
      <c r="A144" s="98" t="s">
        <v>575</v>
      </c>
      <c r="B144" s="96" t="s">
        <v>576</v>
      </c>
      <c r="C144" s="104" t="s">
        <v>577</v>
      </c>
      <c r="D144" s="105" t="s">
        <v>578</v>
      </c>
      <c r="E144" s="64" t="s">
        <v>611</v>
      </c>
      <c r="F144" s="32">
        <v>46031</v>
      </c>
    </row>
    <row r="145" spans="1:6" x14ac:dyDescent="0.2">
      <c r="A145" s="101" t="s">
        <v>575</v>
      </c>
      <c r="B145" s="97" t="s">
        <v>576</v>
      </c>
      <c r="C145" s="106" t="s">
        <v>577</v>
      </c>
      <c r="D145" s="107" t="s">
        <v>592</v>
      </c>
      <c r="E145" s="64" t="s">
        <v>611</v>
      </c>
      <c r="F145" s="32">
        <v>46031</v>
      </c>
    </row>
    <row r="146" spans="1:6" x14ac:dyDescent="0.2">
      <c r="A146" s="40" t="s">
        <v>575</v>
      </c>
      <c r="B146" s="37" t="s">
        <v>576</v>
      </c>
      <c r="C146" s="108" t="s">
        <v>577</v>
      </c>
      <c r="D146" s="109" t="s">
        <v>596</v>
      </c>
      <c r="E146" s="64" t="s">
        <v>611</v>
      </c>
      <c r="F146" s="32">
        <v>46031</v>
      </c>
    </row>
    <row r="147" spans="1:6" x14ac:dyDescent="0.2">
      <c r="A147" s="40" t="s">
        <v>575</v>
      </c>
      <c r="B147" s="37" t="s">
        <v>576</v>
      </c>
      <c r="C147" s="108" t="s">
        <v>597</v>
      </c>
      <c r="D147" s="109"/>
      <c r="E147" s="64" t="s">
        <v>611</v>
      </c>
      <c r="F147" s="32">
        <v>46031</v>
      </c>
    </row>
    <row r="148" spans="1:6" x14ac:dyDescent="0.2">
      <c r="A148" s="40" t="s">
        <v>575</v>
      </c>
      <c r="B148" s="37" t="s">
        <v>576</v>
      </c>
      <c r="C148" s="108" t="s">
        <v>601</v>
      </c>
      <c r="D148" s="109"/>
      <c r="E148" s="64" t="s">
        <v>611</v>
      </c>
      <c r="F148" s="32">
        <v>46031</v>
      </c>
    </row>
    <row r="149" spans="1:6" x14ac:dyDescent="0.2">
      <c r="A149" s="40" t="s">
        <v>575</v>
      </c>
      <c r="B149" s="37" t="s">
        <v>576</v>
      </c>
      <c r="C149" s="108" t="s">
        <v>605</v>
      </c>
      <c r="D149" s="109"/>
      <c r="E149" s="64" t="s">
        <v>611</v>
      </c>
      <c r="F149" s="32">
        <v>46031</v>
      </c>
    </row>
    <row r="150" spans="1:6" ht="25.5" x14ac:dyDescent="0.2">
      <c r="A150" s="17" t="s">
        <v>751</v>
      </c>
      <c r="B150" s="17" t="s">
        <v>821</v>
      </c>
      <c r="C150" s="16" t="s">
        <v>822</v>
      </c>
      <c r="D150" s="16" t="s">
        <v>3</v>
      </c>
      <c r="E150" s="64" t="s">
        <v>611</v>
      </c>
      <c r="F150" s="32">
        <v>46030</v>
      </c>
    </row>
    <row r="151" spans="1:6" ht="25.5" x14ac:dyDescent="0.2">
      <c r="A151" s="17" t="s">
        <v>751</v>
      </c>
      <c r="B151" s="17" t="s">
        <v>826</v>
      </c>
      <c r="C151" s="16" t="s">
        <v>827</v>
      </c>
      <c r="D151" s="16" t="s">
        <v>3</v>
      </c>
      <c r="E151" s="64" t="s">
        <v>610</v>
      </c>
      <c r="F151" s="32">
        <v>46013</v>
      </c>
    </row>
    <row r="152" spans="1:6" x14ac:dyDescent="0.2">
      <c r="A152" s="22" t="s">
        <v>751</v>
      </c>
      <c r="B152" s="22" t="s">
        <v>753</v>
      </c>
      <c r="C152" s="16" t="s">
        <v>754</v>
      </c>
      <c r="D152" s="42" t="s">
        <v>3</v>
      </c>
      <c r="E152" s="64" t="s">
        <v>610</v>
      </c>
      <c r="F152" s="32">
        <v>46064</v>
      </c>
    </row>
    <row r="153" spans="1:6" x14ac:dyDescent="0.2">
      <c r="A153" s="22" t="s">
        <v>751</v>
      </c>
      <c r="B153" s="22" t="s">
        <v>753</v>
      </c>
      <c r="C153" s="16" t="s">
        <v>759</v>
      </c>
      <c r="D153" s="16" t="s">
        <v>3</v>
      </c>
      <c r="E153" s="64" t="s">
        <v>610</v>
      </c>
      <c r="F153" s="32">
        <v>46064</v>
      </c>
    </row>
    <row r="154" spans="1:6" x14ac:dyDescent="0.2">
      <c r="A154" s="22" t="s">
        <v>751</v>
      </c>
      <c r="B154" s="22" t="s">
        <v>753</v>
      </c>
      <c r="C154" s="16" t="s">
        <v>763</v>
      </c>
      <c r="D154" s="42" t="s">
        <v>3</v>
      </c>
      <c r="E154" s="64" t="s">
        <v>610</v>
      </c>
      <c r="F154" s="32">
        <v>46064</v>
      </c>
    </row>
    <row r="155" spans="1:6" x14ac:dyDescent="0.2">
      <c r="A155" s="22" t="s">
        <v>751</v>
      </c>
      <c r="B155" s="22" t="s">
        <v>753</v>
      </c>
      <c r="C155" s="16" t="s">
        <v>765</v>
      </c>
      <c r="D155" s="42" t="s">
        <v>3</v>
      </c>
      <c r="E155" s="64" t="s">
        <v>610</v>
      </c>
      <c r="F155" s="32">
        <v>46064</v>
      </c>
    </row>
    <row r="156" spans="1:6" x14ac:dyDescent="0.2">
      <c r="A156" s="22" t="s">
        <v>751</v>
      </c>
      <c r="B156" s="22" t="s">
        <v>753</v>
      </c>
      <c r="C156" s="16" t="s">
        <v>767</v>
      </c>
      <c r="D156" s="42" t="s">
        <v>3</v>
      </c>
      <c r="E156" s="64" t="s">
        <v>610</v>
      </c>
      <c r="F156" s="32">
        <v>46064</v>
      </c>
    </row>
    <row r="157" spans="1:6" x14ac:dyDescent="0.2">
      <c r="A157" s="22" t="s">
        <v>751</v>
      </c>
      <c r="B157" s="22" t="s">
        <v>753</v>
      </c>
      <c r="C157" s="16" t="s">
        <v>771</v>
      </c>
      <c r="D157" s="42" t="s">
        <v>3</v>
      </c>
      <c r="E157" s="64" t="s">
        <v>610</v>
      </c>
      <c r="F157" s="32">
        <v>46064</v>
      </c>
    </row>
    <row r="158" spans="1:6" x14ac:dyDescent="0.2">
      <c r="A158" s="22" t="s">
        <v>751</v>
      </c>
      <c r="B158" s="22" t="s">
        <v>753</v>
      </c>
      <c r="C158" s="16" t="s">
        <v>773</v>
      </c>
      <c r="D158" s="42" t="s">
        <v>3</v>
      </c>
      <c r="E158" s="64" t="s">
        <v>610</v>
      </c>
      <c r="F158" s="32">
        <v>46064</v>
      </c>
    </row>
    <row r="159" spans="1:6" x14ac:dyDescent="0.2">
      <c r="A159" s="22" t="s">
        <v>751</v>
      </c>
      <c r="B159" s="22" t="s">
        <v>775</v>
      </c>
      <c r="C159" s="44" t="s">
        <v>776</v>
      </c>
      <c r="D159" s="16" t="s">
        <v>3</v>
      </c>
      <c r="E159" s="64" t="s">
        <v>610</v>
      </c>
      <c r="F159" s="32">
        <v>46064</v>
      </c>
    </row>
    <row r="160" spans="1:6" x14ac:dyDescent="0.2">
      <c r="A160" s="22" t="s">
        <v>751</v>
      </c>
      <c r="B160" s="22" t="s">
        <v>775</v>
      </c>
      <c r="C160" s="44" t="s">
        <v>783</v>
      </c>
      <c r="D160" s="16" t="s">
        <v>3</v>
      </c>
      <c r="E160" s="64" t="s">
        <v>610</v>
      </c>
      <c r="F160" s="32">
        <v>46064</v>
      </c>
    </row>
    <row r="161" spans="1:6" x14ac:dyDescent="0.2">
      <c r="A161" s="22" t="s">
        <v>751</v>
      </c>
      <c r="B161" s="22" t="s">
        <v>787</v>
      </c>
      <c r="C161" s="44" t="s">
        <v>788</v>
      </c>
      <c r="D161" s="16" t="s">
        <v>3</v>
      </c>
      <c r="E161" s="64" t="s">
        <v>610</v>
      </c>
      <c r="F161" s="32">
        <v>46064</v>
      </c>
    </row>
    <row r="162" spans="1:6" x14ac:dyDescent="0.2">
      <c r="A162" s="22" t="s">
        <v>751</v>
      </c>
      <c r="B162" s="22" t="s">
        <v>798</v>
      </c>
      <c r="C162" s="44" t="s">
        <v>799</v>
      </c>
      <c r="D162" s="16" t="s">
        <v>3</v>
      </c>
      <c r="E162" s="64" t="s">
        <v>610</v>
      </c>
      <c r="F162" s="32">
        <v>46064</v>
      </c>
    </row>
    <row r="163" spans="1:6" x14ac:dyDescent="0.2">
      <c r="A163" s="22" t="s">
        <v>751</v>
      </c>
      <c r="B163" s="22" t="s">
        <v>798</v>
      </c>
      <c r="C163" s="44" t="s">
        <v>802</v>
      </c>
      <c r="D163" s="16" t="s">
        <v>3</v>
      </c>
      <c r="E163" s="64" t="s">
        <v>610</v>
      </c>
      <c r="F163" s="32">
        <v>46064</v>
      </c>
    </row>
    <row r="164" spans="1:6" x14ac:dyDescent="0.2">
      <c r="A164" s="22" t="s">
        <v>751</v>
      </c>
      <c r="B164" s="22" t="s">
        <v>803</v>
      </c>
      <c r="C164" s="44" t="s">
        <v>804</v>
      </c>
      <c r="D164" s="16" t="s">
        <v>3</v>
      </c>
      <c r="E164" s="64" t="s">
        <v>610</v>
      </c>
      <c r="F164" s="32">
        <v>46064</v>
      </c>
    </row>
    <row r="165" spans="1:6" x14ac:dyDescent="0.2">
      <c r="A165" s="22" t="s">
        <v>751</v>
      </c>
      <c r="B165" s="22" t="s">
        <v>753</v>
      </c>
      <c r="C165" s="16" t="s">
        <v>806</v>
      </c>
      <c r="D165" s="42" t="s">
        <v>3</v>
      </c>
      <c r="E165" s="64" t="s">
        <v>610</v>
      </c>
      <c r="F165" s="32">
        <v>46064</v>
      </c>
    </row>
    <row r="166" spans="1:6" x14ac:dyDescent="0.2">
      <c r="A166" s="22" t="s">
        <v>751</v>
      </c>
      <c r="B166" s="22" t="s">
        <v>753</v>
      </c>
      <c r="C166" s="16" t="s">
        <v>808</v>
      </c>
      <c r="D166" s="16" t="s">
        <v>3</v>
      </c>
      <c r="E166" s="64" t="s">
        <v>610</v>
      </c>
      <c r="F166" s="32">
        <v>46064</v>
      </c>
    </row>
    <row r="167" spans="1:6" x14ac:dyDescent="0.2">
      <c r="A167" s="17" t="s">
        <v>751</v>
      </c>
      <c r="B167" s="17" t="s">
        <v>810</v>
      </c>
      <c r="C167" s="16" t="s">
        <v>811</v>
      </c>
      <c r="D167" s="16" t="s">
        <v>3</v>
      </c>
      <c r="E167" s="64" t="s">
        <v>610</v>
      </c>
      <c r="F167" s="32">
        <v>46064</v>
      </c>
    </row>
    <row r="168" spans="1:6" x14ac:dyDescent="0.2">
      <c r="A168" s="325" t="s">
        <v>751</v>
      </c>
      <c r="B168" s="325" t="s">
        <v>812</v>
      </c>
      <c r="C168" s="44" t="s">
        <v>813</v>
      </c>
      <c r="D168" s="16" t="s">
        <v>3</v>
      </c>
      <c r="E168" s="64" t="s">
        <v>610</v>
      </c>
      <c r="F168" s="32">
        <v>46064</v>
      </c>
    </row>
    <row r="169" spans="1:6" x14ac:dyDescent="0.2">
      <c r="A169" s="17" t="s">
        <v>751</v>
      </c>
      <c r="B169" s="17" t="s">
        <v>875</v>
      </c>
      <c r="C169" s="16" t="s">
        <v>876</v>
      </c>
      <c r="D169" s="16" t="s">
        <v>3</v>
      </c>
      <c r="E169" s="64" t="s">
        <v>610</v>
      </c>
      <c r="F169" s="32">
        <v>46062</v>
      </c>
    </row>
    <row r="170" spans="1:6" x14ac:dyDescent="0.2">
      <c r="A170" s="17" t="s">
        <v>751</v>
      </c>
      <c r="B170" s="17" t="s">
        <v>875</v>
      </c>
      <c r="C170" s="16" t="s">
        <v>882</v>
      </c>
      <c r="D170" s="16" t="s">
        <v>3</v>
      </c>
      <c r="E170" s="64" t="s">
        <v>611</v>
      </c>
      <c r="F170" s="32">
        <v>46062</v>
      </c>
    </row>
    <row r="171" spans="1:6" ht="25.5" x14ac:dyDescent="0.2">
      <c r="A171" s="17" t="s">
        <v>751</v>
      </c>
      <c r="B171" s="17" t="s">
        <v>821</v>
      </c>
      <c r="C171" s="16" t="s">
        <v>822</v>
      </c>
      <c r="D171" s="16" t="s">
        <v>3</v>
      </c>
      <c r="E171" s="18" t="s">
        <v>611</v>
      </c>
      <c r="F171" s="18">
        <v>46030</v>
      </c>
    </row>
    <row r="172" spans="1:6" ht="25.5" x14ac:dyDescent="0.2">
      <c r="A172" s="17" t="s">
        <v>751</v>
      </c>
      <c r="B172" s="17" t="s">
        <v>826</v>
      </c>
      <c r="C172" s="16" t="s">
        <v>827</v>
      </c>
      <c r="D172" s="16" t="s">
        <v>3</v>
      </c>
      <c r="E172" s="18" t="s">
        <v>610</v>
      </c>
      <c r="F172" s="18">
        <v>46007</v>
      </c>
    </row>
    <row r="173" spans="1:6" x14ac:dyDescent="0.2">
      <c r="A173" s="22" t="s">
        <v>751</v>
      </c>
      <c r="B173" s="22" t="s">
        <v>831</v>
      </c>
      <c r="C173" s="16" t="s">
        <v>832</v>
      </c>
      <c r="D173" s="16" t="s">
        <v>3</v>
      </c>
      <c r="E173" s="64" t="s">
        <v>611</v>
      </c>
      <c r="F173" s="229">
        <v>46030</v>
      </c>
    </row>
    <row r="174" spans="1:6" x14ac:dyDescent="0.2">
      <c r="A174" s="22" t="s">
        <v>751</v>
      </c>
      <c r="B174" s="22" t="s">
        <v>831</v>
      </c>
      <c r="C174" s="16" t="s">
        <v>835</v>
      </c>
      <c r="D174" s="42" t="s">
        <v>836</v>
      </c>
      <c r="E174" s="64" t="s">
        <v>611</v>
      </c>
      <c r="F174" s="229">
        <v>46030</v>
      </c>
    </row>
    <row r="175" spans="1:6" x14ac:dyDescent="0.2">
      <c r="A175" s="22" t="s">
        <v>751</v>
      </c>
      <c r="B175" s="22" t="s">
        <v>831</v>
      </c>
      <c r="C175" s="16" t="s">
        <v>835</v>
      </c>
      <c r="D175" s="42" t="s">
        <v>838</v>
      </c>
      <c r="E175" s="64" t="s">
        <v>611</v>
      </c>
      <c r="F175" s="229">
        <v>46030</v>
      </c>
    </row>
    <row r="176" spans="1:6" x14ac:dyDescent="0.2">
      <c r="A176" s="22" t="s">
        <v>751</v>
      </c>
      <c r="B176" s="22" t="s">
        <v>840</v>
      </c>
      <c r="C176" s="16" t="s">
        <v>841</v>
      </c>
      <c r="D176" s="16" t="s">
        <v>3</v>
      </c>
      <c r="E176" s="64" t="s">
        <v>610</v>
      </c>
      <c r="F176" s="32">
        <v>46013</v>
      </c>
    </row>
    <row r="177" spans="1:6" x14ac:dyDescent="0.2">
      <c r="A177" s="17" t="s">
        <v>751</v>
      </c>
      <c r="B177" s="17" t="s">
        <v>846</v>
      </c>
      <c r="C177" s="16" t="s">
        <v>847</v>
      </c>
      <c r="D177" s="16" t="s">
        <v>836</v>
      </c>
      <c r="E177" s="37" t="s">
        <v>991</v>
      </c>
      <c r="F177" s="32">
        <v>46034</v>
      </c>
    </row>
    <row r="178" spans="1:6" x14ac:dyDescent="0.2">
      <c r="A178" s="17" t="s">
        <v>751</v>
      </c>
      <c r="B178" s="17" t="s">
        <v>846</v>
      </c>
      <c r="C178" s="16" t="s">
        <v>847</v>
      </c>
      <c r="D178" s="43" t="s">
        <v>838</v>
      </c>
      <c r="E178" s="37" t="s">
        <v>991</v>
      </c>
      <c r="F178" s="32">
        <v>46034</v>
      </c>
    </row>
    <row r="179" spans="1:6" x14ac:dyDescent="0.2">
      <c r="A179" s="17" t="s">
        <v>751</v>
      </c>
      <c r="B179" s="17" t="s">
        <v>846</v>
      </c>
      <c r="C179" s="16" t="s">
        <v>857</v>
      </c>
      <c r="D179" s="16" t="s">
        <v>836</v>
      </c>
      <c r="E179" s="37" t="s">
        <v>1006</v>
      </c>
      <c r="F179" s="32">
        <v>46064</v>
      </c>
    </row>
    <row r="180" spans="1:6" x14ac:dyDescent="0.2">
      <c r="A180" s="17" t="s">
        <v>751</v>
      </c>
      <c r="B180" s="17" t="s">
        <v>846</v>
      </c>
      <c r="C180" s="16" t="s">
        <v>857</v>
      </c>
      <c r="D180" s="43" t="s">
        <v>838</v>
      </c>
      <c r="E180" s="37" t="s">
        <v>1006</v>
      </c>
      <c r="F180" s="32">
        <v>46064</v>
      </c>
    </row>
    <row r="181" spans="1:6" x14ac:dyDescent="0.2">
      <c r="A181" s="17" t="s">
        <v>751</v>
      </c>
      <c r="B181" s="17" t="s">
        <v>846</v>
      </c>
      <c r="C181" s="16" t="s">
        <v>857</v>
      </c>
      <c r="D181" s="43" t="s">
        <v>862</v>
      </c>
      <c r="E181" s="37" t="s">
        <v>1006</v>
      </c>
      <c r="F181" s="32">
        <v>46064</v>
      </c>
    </row>
    <row r="182" spans="1:6" x14ac:dyDescent="0.2">
      <c r="A182" s="17" t="s">
        <v>751</v>
      </c>
      <c r="B182" s="17" t="s">
        <v>846</v>
      </c>
      <c r="C182" s="16" t="s">
        <v>857</v>
      </c>
      <c r="D182" s="43" t="s">
        <v>864</v>
      </c>
      <c r="E182" s="37" t="s">
        <v>1006</v>
      </c>
      <c r="F182" s="32">
        <v>46064</v>
      </c>
    </row>
    <row r="183" spans="1:6" x14ac:dyDescent="0.2">
      <c r="A183" s="17" t="s">
        <v>751</v>
      </c>
      <c r="B183" s="17" t="s">
        <v>893</v>
      </c>
      <c r="C183" s="16" t="s">
        <v>894</v>
      </c>
      <c r="D183" s="43" t="s">
        <v>3</v>
      </c>
      <c r="E183" s="51" t="s">
        <v>611</v>
      </c>
      <c r="F183" s="32">
        <v>46062</v>
      </c>
    </row>
    <row r="184" spans="1:6" x14ac:dyDescent="0.2">
      <c r="A184" s="45" t="s">
        <v>751</v>
      </c>
      <c r="B184" s="45" t="s">
        <v>893</v>
      </c>
      <c r="C184" s="46" t="s">
        <v>897</v>
      </c>
      <c r="D184" s="46" t="s">
        <v>3</v>
      </c>
      <c r="E184" s="51" t="s">
        <v>611</v>
      </c>
      <c r="F184" s="32">
        <v>46062</v>
      </c>
    </row>
    <row r="185" spans="1:6" x14ac:dyDescent="0.2">
      <c r="A185" s="17" t="s">
        <v>751</v>
      </c>
      <c r="B185" s="17" t="s">
        <v>906</v>
      </c>
      <c r="C185" s="16" t="s">
        <v>907</v>
      </c>
      <c r="D185" s="16" t="s">
        <v>178</v>
      </c>
      <c r="E185" s="64" t="s">
        <v>611</v>
      </c>
      <c r="F185" s="32">
        <v>46030</v>
      </c>
    </row>
    <row r="186" spans="1:6" x14ac:dyDescent="0.2">
      <c r="A186" s="17" t="s">
        <v>751</v>
      </c>
      <c r="B186" s="17" t="s">
        <v>906</v>
      </c>
      <c r="C186" s="16" t="s">
        <v>916</v>
      </c>
      <c r="D186" s="16" t="s">
        <v>178</v>
      </c>
      <c r="E186" s="64" t="s">
        <v>611</v>
      </c>
      <c r="F186" s="32">
        <v>46030</v>
      </c>
    </row>
    <row r="187" spans="1:6" x14ac:dyDescent="0.2">
      <c r="A187" s="17" t="s">
        <v>751</v>
      </c>
      <c r="B187" s="17" t="s">
        <v>906</v>
      </c>
      <c r="C187" s="16" t="s">
        <v>920</v>
      </c>
      <c r="D187" s="16" t="s">
        <v>178</v>
      </c>
      <c r="E187" s="64" t="s">
        <v>611</v>
      </c>
      <c r="F187" s="32">
        <v>46030</v>
      </c>
    </row>
    <row r="188" spans="1:6" x14ac:dyDescent="0.2">
      <c r="A188" s="17" t="s">
        <v>751</v>
      </c>
      <c r="B188" s="17" t="s">
        <v>906</v>
      </c>
      <c r="C188" s="16" t="s">
        <v>924</v>
      </c>
      <c r="D188" s="16" t="s">
        <v>178</v>
      </c>
      <c r="E188" s="64" t="s">
        <v>611</v>
      </c>
      <c r="F188" s="32">
        <v>46030</v>
      </c>
    </row>
    <row r="189" spans="1:6" x14ac:dyDescent="0.2">
      <c r="A189" s="17" t="s">
        <v>751</v>
      </c>
      <c r="B189" s="17" t="s">
        <v>906</v>
      </c>
      <c r="C189" s="16" t="s">
        <v>927</v>
      </c>
      <c r="D189" s="16" t="s">
        <v>178</v>
      </c>
      <c r="E189" s="64" t="s">
        <v>611</v>
      </c>
      <c r="F189" s="32">
        <v>46030</v>
      </c>
    </row>
    <row r="190" spans="1:6" x14ac:dyDescent="0.2">
      <c r="A190" s="21" t="s">
        <v>751</v>
      </c>
      <c r="B190" s="21" t="s">
        <v>947</v>
      </c>
      <c r="C190" s="16" t="s">
        <v>948</v>
      </c>
      <c r="D190" s="44" t="s">
        <v>3</v>
      </c>
      <c r="E190" s="51" t="s">
        <v>611</v>
      </c>
      <c r="F190" s="229">
        <v>46034</v>
      </c>
    </row>
    <row r="191" spans="1:6" x14ac:dyDescent="0.2">
      <c r="A191" s="41" t="s">
        <v>751</v>
      </c>
      <c r="B191" s="41" t="s">
        <v>956</v>
      </c>
      <c r="C191" s="16" t="s">
        <v>957</v>
      </c>
      <c r="D191" s="38" t="s">
        <v>3</v>
      </c>
      <c r="E191" s="64" t="s">
        <v>611</v>
      </c>
      <c r="F191" s="32">
        <v>46030</v>
      </c>
    </row>
    <row r="192" spans="1:6" x14ac:dyDescent="0.2">
      <c r="A192" s="41" t="s">
        <v>751</v>
      </c>
      <c r="B192" s="41" t="s">
        <v>956</v>
      </c>
      <c r="C192" s="16" t="s">
        <v>961</v>
      </c>
      <c r="D192" s="38" t="s">
        <v>3</v>
      </c>
      <c r="E192" s="64" t="s">
        <v>611</v>
      </c>
      <c r="F192" s="32">
        <v>46030</v>
      </c>
    </row>
    <row r="193" spans="1:6" x14ac:dyDescent="0.2">
      <c r="A193" s="33"/>
      <c r="B193" s="17"/>
      <c r="C193" s="16"/>
      <c r="D193" s="16"/>
      <c r="E193" s="31"/>
      <c r="F193" s="32"/>
    </row>
    <row r="194" spans="1:6" x14ac:dyDescent="0.2">
      <c r="A194" s="33"/>
      <c r="B194" s="17"/>
      <c r="C194" s="16"/>
      <c r="D194" s="16"/>
      <c r="E194" s="31"/>
      <c r="F194" s="32"/>
    </row>
    <row r="195" spans="1:6" x14ac:dyDescent="0.2">
      <c r="A195" s="33"/>
      <c r="B195" s="17"/>
      <c r="C195" s="16"/>
      <c r="D195" s="16"/>
      <c r="E195" s="31"/>
      <c r="F195" s="32"/>
    </row>
    <row r="196" spans="1:6" x14ac:dyDescent="0.2">
      <c r="A196" s="33"/>
      <c r="B196" s="17"/>
      <c r="C196" s="16"/>
      <c r="D196" s="16"/>
      <c r="E196" s="31"/>
      <c r="F196" s="32"/>
    </row>
    <row r="197" spans="1:6" x14ac:dyDescent="0.2">
      <c r="A197" s="22"/>
      <c r="B197" s="17"/>
      <c r="C197" s="16"/>
      <c r="D197" s="16"/>
      <c r="E197" s="31"/>
      <c r="F197" s="32"/>
    </row>
    <row r="198" spans="1:6" x14ac:dyDescent="0.2">
      <c r="A198" s="22"/>
      <c r="B198" s="17"/>
      <c r="C198" s="16"/>
      <c r="D198" s="16"/>
      <c r="E198" s="31"/>
      <c r="F198" s="32"/>
    </row>
    <row r="199" spans="1:6" x14ac:dyDescent="0.2">
      <c r="A199" s="22"/>
      <c r="B199" s="17"/>
      <c r="C199" s="16"/>
      <c r="D199" s="16"/>
      <c r="E199" s="31"/>
      <c r="F199" s="32"/>
    </row>
    <row r="200" spans="1:6" x14ac:dyDescent="0.2">
      <c r="A200" s="22"/>
      <c r="B200" s="21"/>
      <c r="C200" s="16"/>
      <c r="D200" s="16"/>
      <c r="E200" s="31"/>
      <c r="F200" s="32"/>
    </row>
    <row r="201" spans="1:6" x14ac:dyDescent="0.2">
      <c r="A201" s="22"/>
      <c r="B201" s="17"/>
      <c r="C201" s="16"/>
      <c r="D201" s="16"/>
      <c r="E201" s="31"/>
      <c r="F201" s="32"/>
    </row>
    <row r="202" spans="1:6" x14ac:dyDescent="0.2">
      <c r="A202" s="22"/>
      <c r="B202" s="17"/>
      <c r="C202" s="16"/>
      <c r="D202" s="16"/>
      <c r="E202" s="31"/>
      <c r="F202" s="32"/>
    </row>
    <row r="203" spans="1:6" x14ac:dyDescent="0.2">
      <c r="A203" s="22"/>
      <c r="B203" s="17"/>
      <c r="C203" s="16"/>
      <c r="D203" s="16"/>
      <c r="E203" s="31"/>
      <c r="F203" s="32"/>
    </row>
    <row r="204" spans="1:6" x14ac:dyDescent="0.2">
      <c r="A204" s="22"/>
      <c r="B204" s="17"/>
      <c r="C204" s="16"/>
      <c r="D204" s="16"/>
      <c r="E204" s="31"/>
      <c r="F204" s="32"/>
    </row>
    <row r="205" spans="1:6" x14ac:dyDescent="0.2">
      <c r="A205" s="22"/>
      <c r="B205" s="17"/>
      <c r="C205" s="16"/>
      <c r="D205" s="16"/>
      <c r="E205" s="31"/>
      <c r="F205" s="32"/>
    </row>
    <row r="206" spans="1:6" x14ac:dyDescent="0.2">
      <c r="A206" s="22"/>
      <c r="B206" s="17"/>
      <c r="C206" s="16"/>
      <c r="D206" s="16"/>
      <c r="E206" s="31"/>
      <c r="F206" s="32"/>
    </row>
    <row r="207" spans="1:6" x14ac:dyDescent="0.2">
      <c r="A207" s="22"/>
      <c r="B207" s="17"/>
      <c r="C207" s="16"/>
      <c r="D207" s="16"/>
      <c r="E207" s="31"/>
      <c r="F207" s="32"/>
    </row>
    <row r="208" spans="1:6" x14ac:dyDescent="0.2">
      <c r="A208" s="22"/>
      <c r="B208" s="17"/>
      <c r="C208" s="16"/>
      <c r="D208" s="16"/>
      <c r="E208" s="31"/>
      <c r="F208" s="32"/>
    </row>
    <row r="209" spans="1:6" x14ac:dyDescent="0.2">
      <c r="A209" s="22"/>
      <c r="B209" s="34"/>
      <c r="C209" s="16"/>
      <c r="D209" s="16"/>
      <c r="E209" s="31"/>
      <c r="F209" s="32"/>
    </row>
    <row r="210" spans="1:6" x14ac:dyDescent="0.2">
      <c r="A210" s="22"/>
      <c r="B210" s="34"/>
      <c r="C210" s="16"/>
      <c r="D210" s="16"/>
      <c r="E210" s="31"/>
      <c r="F210" s="32"/>
    </row>
    <row r="211" spans="1:6" x14ac:dyDescent="0.2">
      <c r="A211" s="22"/>
      <c r="B211" s="21"/>
      <c r="C211" s="16"/>
      <c r="D211" s="16"/>
      <c r="E211" s="31"/>
      <c r="F211" s="32"/>
    </row>
    <row r="212" spans="1:6" x14ac:dyDescent="0.2">
      <c r="A212" s="22"/>
      <c r="B212" s="21"/>
      <c r="C212" s="16"/>
      <c r="D212" s="16"/>
      <c r="E212" s="31"/>
      <c r="F212" s="32"/>
    </row>
    <row r="213" spans="1:6" x14ac:dyDescent="0.2">
      <c r="A213" s="22"/>
      <c r="B213" s="21"/>
      <c r="C213" s="16"/>
      <c r="D213" s="16"/>
      <c r="E213" s="31"/>
      <c r="F213" s="32"/>
    </row>
    <row r="214" spans="1:6" x14ac:dyDescent="0.2">
      <c r="A214" s="22"/>
      <c r="B214" s="21"/>
      <c r="C214" s="16"/>
      <c r="D214" s="16"/>
      <c r="E214" s="31"/>
      <c r="F214" s="32"/>
    </row>
    <row r="215" spans="1:6" x14ac:dyDescent="0.2">
      <c r="A215" s="22"/>
      <c r="B215" s="21"/>
      <c r="C215" s="16"/>
      <c r="D215" s="16"/>
      <c r="E215" s="31"/>
      <c r="F215" s="32"/>
    </row>
    <row r="216" spans="1:6" x14ac:dyDescent="0.2">
      <c r="A216" s="22"/>
      <c r="B216" s="21"/>
      <c r="C216" s="16"/>
      <c r="D216" s="16"/>
      <c r="E216" s="31"/>
      <c r="F216" s="32"/>
    </row>
    <row r="217" spans="1:6" x14ac:dyDescent="0.2">
      <c r="A217" s="22"/>
      <c r="B217" s="21"/>
      <c r="C217" s="16"/>
      <c r="D217" s="16"/>
      <c r="E217" s="31"/>
      <c r="F217" s="32"/>
    </row>
    <row r="218" spans="1:6" x14ac:dyDescent="0.2">
      <c r="A218" s="22"/>
      <c r="B218" s="21"/>
      <c r="C218" s="16"/>
      <c r="D218" s="16"/>
      <c r="E218" s="31"/>
      <c r="F218" s="32"/>
    </row>
    <row r="219" spans="1:6" x14ac:dyDescent="0.2">
      <c r="A219" s="22"/>
      <c r="B219" s="21"/>
      <c r="C219" s="16"/>
      <c r="D219" s="16"/>
      <c r="E219" s="31"/>
      <c r="F219" s="32"/>
    </row>
    <row r="220" spans="1:6" x14ac:dyDescent="0.2">
      <c r="A220" s="22"/>
      <c r="B220" s="21"/>
      <c r="C220" s="16"/>
      <c r="D220" s="16"/>
      <c r="E220" s="31"/>
      <c r="F220" s="32"/>
    </row>
    <row r="221" spans="1:6" x14ac:dyDescent="0.2">
      <c r="A221" s="22"/>
      <c r="B221" s="21"/>
      <c r="C221" s="16"/>
      <c r="D221" s="16"/>
      <c r="E221" s="31"/>
      <c r="F221" s="32"/>
    </row>
    <row r="222" spans="1:6" x14ac:dyDescent="0.2">
      <c r="A222" s="22"/>
      <c r="B222" s="21"/>
      <c r="C222" s="16"/>
      <c r="D222" s="16"/>
      <c r="E222" s="31"/>
      <c r="F222" s="32"/>
    </row>
    <row r="223" spans="1:6" x14ac:dyDescent="0.2">
      <c r="A223" s="22"/>
      <c r="B223" s="21"/>
      <c r="C223" s="16"/>
      <c r="D223" s="16"/>
      <c r="E223" s="31"/>
      <c r="F223" s="32"/>
    </row>
    <row r="224" spans="1:6" x14ac:dyDescent="0.2">
      <c r="A224" s="22"/>
      <c r="B224" s="21"/>
      <c r="C224" s="16"/>
      <c r="D224" s="16"/>
      <c r="E224" s="31"/>
      <c r="F224" s="32"/>
    </row>
    <row r="225" spans="1:6" x14ac:dyDescent="0.2">
      <c r="A225" s="22"/>
      <c r="B225" s="21"/>
      <c r="C225" s="16"/>
      <c r="D225" s="16"/>
      <c r="E225" s="31"/>
      <c r="F225" s="32"/>
    </row>
    <row r="226" spans="1:6" x14ac:dyDescent="0.2">
      <c r="A226" s="35"/>
      <c r="B226" s="17"/>
      <c r="C226" s="36"/>
      <c r="D226" s="36"/>
      <c r="E226" s="31"/>
      <c r="F226" s="32"/>
    </row>
    <row r="227" spans="1:6" x14ac:dyDescent="0.2">
      <c r="A227" s="35"/>
      <c r="B227" s="35"/>
      <c r="C227" s="36"/>
      <c r="D227" s="36"/>
      <c r="E227" s="31"/>
      <c r="F227" s="32"/>
    </row>
    <row r="228" spans="1:6" x14ac:dyDescent="0.2">
      <c r="A228" s="17"/>
      <c r="B228" s="17"/>
      <c r="C228" s="36"/>
      <c r="D228" s="36"/>
      <c r="E228" s="31"/>
      <c r="F228" s="32"/>
    </row>
    <row r="229" spans="1:6" x14ac:dyDescent="0.2">
      <c r="A229" s="17"/>
      <c r="B229" s="17"/>
      <c r="C229" s="36"/>
      <c r="D229" s="36"/>
      <c r="E229" s="31"/>
      <c r="F229" s="32"/>
    </row>
    <row r="230" spans="1:6" x14ac:dyDescent="0.2">
      <c r="A230" s="17"/>
      <c r="B230" s="17"/>
      <c r="C230" s="36"/>
      <c r="D230" s="36"/>
      <c r="E230" s="31"/>
      <c r="F230" s="32"/>
    </row>
    <row r="231" spans="1:6" x14ac:dyDescent="0.2">
      <c r="A231" s="17"/>
      <c r="B231" s="17"/>
      <c r="C231" s="36"/>
      <c r="D231" s="36"/>
      <c r="E231" s="31"/>
      <c r="F231" s="32"/>
    </row>
    <row r="232" spans="1:6" x14ac:dyDescent="0.2">
      <c r="A232" s="17"/>
      <c r="B232" s="17"/>
      <c r="C232" s="36"/>
      <c r="D232" s="36"/>
      <c r="E232" s="31"/>
      <c r="F232" s="32"/>
    </row>
    <row r="233" spans="1:6" x14ac:dyDescent="0.2">
      <c r="A233" s="17"/>
      <c r="B233" s="17"/>
      <c r="C233" s="36"/>
      <c r="D233" s="36"/>
      <c r="E233" s="31"/>
      <c r="F233" s="32"/>
    </row>
    <row r="234" spans="1:6" x14ac:dyDescent="0.2">
      <c r="A234" s="37"/>
      <c r="B234" s="17"/>
      <c r="C234" s="38"/>
      <c r="D234" s="39"/>
      <c r="E234" s="17"/>
      <c r="F234" s="32"/>
    </row>
    <row r="235" spans="1:6" x14ac:dyDescent="0.2">
      <c r="A235" s="37"/>
      <c r="B235" s="40"/>
      <c r="C235" s="38"/>
      <c r="D235" s="39"/>
      <c r="E235" s="17"/>
      <c r="F235" s="32"/>
    </row>
    <row r="236" spans="1:6" x14ac:dyDescent="0.2">
      <c r="A236" s="37"/>
      <c r="B236" s="40"/>
      <c r="C236" s="38"/>
      <c r="D236" s="39"/>
      <c r="E236" s="17"/>
      <c r="F236" s="32"/>
    </row>
    <row r="237" spans="1:6" x14ac:dyDescent="0.2">
      <c r="A237" s="37"/>
      <c r="B237" s="40"/>
      <c r="C237" s="38"/>
      <c r="D237" s="39"/>
      <c r="E237" s="17"/>
      <c r="F237" s="32"/>
    </row>
    <row r="238" spans="1:6" x14ac:dyDescent="0.2">
      <c r="A238" s="37"/>
      <c r="B238" s="40"/>
      <c r="C238" s="38"/>
      <c r="D238" s="39"/>
      <c r="E238" s="17"/>
      <c r="F238" s="32"/>
    </row>
    <row r="239" spans="1:6" x14ac:dyDescent="0.2">
      <c r="A239" s="37"/>
      <c r="B239" s="40"/>
      <c r="C239" s="38"/>
      <c r="D239" s="39"/>
      <c r="E239" s="17"/>
      <c r="F239" s="32"/>
    </row>
    <row r="240" spans="1:6" x14ac:dyDescent="0.2">
      <c r="A240" s="41"/>
      <c r="B240" s="41"/>
      <c r="C240" s="38"/>
      <c r="D240" s="39"/>
      <c r="E240" s="31"/>
      <c r="F240" s="32"/>
    </row>
    <row r="241" spans="1:6" x14ac:dyDescent="0.2">
      <c r="A241" s="41"/>
      <c r="B241" s="41"/>
      <c r="C241" s="38"/>
      <c r="D241" s="39"/>
      <c r="E241" s="31"/>
      <c r="F241" s="32"/>
    </row>
    <row r="242" spans="1:6" x14ac:dyDescent="0.2">
      <c r="A242" s="41"/>
      <c r="B242" s="41"/>
      <c r="C242" s="38"/>
      <c r="D242" s="39"/>
      <c r="E242" s="31"/>
      <c r="F242" s="32"/>
    </row>
    <row r="243" spans="1:6" x14ac:dyDescent="0.2">
      <c r="A243" s="22"/>
      <c r="B243" s="22"/>
      <c r="C243" s="16"/>
      <c r="D243" s="16"/>
      <c r="E243" s="31"/>
      <c r="F243" s="32"/>
    </row>
    <row r="244" spans="1:6" x14ac:dyDescent="0.2">
      <c r="A244" s="22"/>
      <c r="B244" s="22"/>
      <c r="C244" s="16"/>
      <c r="D244" s="42"/>
      <c r="E244" s="31"/>
      <c r="F244" s="32"/>
    </row>
    <row r="245" spans="1:6" x14ac:dyDescent="0.2">
      <c r="A245" s="22"/>
      <c r="B245" s="22"/>
      <c r="C245" s="16"/>
      <c r="D245" s="42"/>
      <c r="E245" s="31"/>
      <c r="F245" s="32"/>
    </row>
    <row r="246" spans="1:6" x14ac:dyDescent="0.2">
      <c r="A246" s="22"/>
      <c r="B246" s="22"/>
      <c r="C246" s="16"/>
      <c r="D246" s="16"/>
      <c r="E246" s="31"/>
      <c r="F246" s="32"/>
    </row>
    <row r="247" spans="1:6" x14ac:dyDescent="0.2">
      <c r="A247" s="17"/>
      <c r="B247" s="17"/>
      <c r="C247" s="16"/>
      <c r="D247" s="16"/>
      <c r="E247" s="31"/>
      <c r="F247" s="32"/>
    </row>
    <row r="248" spans="1:6" x14ac:dyDescent="0.2">
      <c r="A248" s="17"/>
      <c r="B248" s="17"/>
      <c r="C248" s="16"/>
      <c r="D248" s="16"/>
      <c r="E248" s="31"/>
      <c r="F248" s="32"/>
    </row>
    <row r="249" spans="1:6" x14ac:dyDescent="0.2">
      <c r="A249" s="17"/>
      <c r="B249" s="17"/>
      <c r="C249" s="16"/>
      <c r="D249" s="16"/>
      <c r="E249" s="31"/>
      <c r="F249" s="32"/>
    </row>
    <row r="250" spans="1:6" x14ac:dyDescent="0.2">
      <c r="A250" s="17"/>
      <c r="B250" s="17"/>
      <c r="C250" s="16"/>
      <c r="D250" s="16"/>
      <c r="E250" s="31"/>
      <c r="F250" s="32"/>
    </row>
    <row r="251" spans="1:6" x14ac:dyDescent="0.2">
      <c r="A251" s="17"/>
      <c r="B251" s="17"/>
      <c r="C251" s="16"/>
      <c r="D251" s="16"/>
      <c r="E251" s="31"/>
      <c r="F251" s="32"/>
    </row>
    <row r="252" spans="1:6" x14ac:dyDescent="0.2">
      <c r="A252" s="17"/>
      <c r="B252" s="17"/>
      <c r="C252" s="16"/>
      <c r="D252" s="16"/>
      <c r="E252" s="31"/>
      <c r="F252" s="32"/>
    </row>
    <row r="253" spans="1:6" x14ac:dyDescent="0.2">
      <c r="A253" s="17"/>
      <c r="B253" s="17"/>
      <c r="C253" s="16"/>
      <c r="D253" s="16"/>
      <c r="E253" s="31"/>
      <c r="F253" s="32"/>
    </row>
    <row r="254" spans="1:6" x14ac:dyDescent="0.2">
      <c r="A254" s="17"/>
      <c r="B254" s="17"/>
      <c r="C254" s="16"/>
      <c r="D254" s="16"/>
      <c r="E254" s="31"/>
      <c r="F254" s="32"/>
    </row>
    <row r="255" spans="1:6" x14ac:dyDescent="0.2">
      <c r="A255" s="17"/>
      <c r="B255" s="17"/>
      <c r="C255" s="16"/>
      <c r="D255" s="16"/>
      <c r="E255" s="31"/>
      <c r="F255" s="32"/>
    </row>
    <row r="256" spans="1:6" x14ac:dyDescent="0.2">
      <c r="A256" s="17"/>
      <c r="B256" s="17"/>
      <c r="C256" s="16"/>
      <c r="D256" s="43"/>
      <c r="E256" s="31"/>
      <c r="F256" s="32"/>
    </row>
    <row r="257" spans="1:6" x14ac:dyDescent="0.2">
      <c r="A257" s="17"/>
      <c r="B257" s="17"/>
      <c r="C257" s="16"/>
      <c r="D257" s="16"/>
      <c r="E257" s="31"/>
      <c r="F257" s="32"/>
    </row>
    <row r="258" spans="1:6" x14ac:dyDescent="0.2">
      <c r="A258" s="17"/>
      <c r="B258" s="17"/>
      <c r="C258" s="16"/>
      <c r="D258" s="43"/>
      <c r="E258" s="31"/>
      <c r="F258" s="32"/>
    </row>
    <row r="259" spans="1:6" x14ac:dyDescent="0.2">
      <c r="A259" s="17"/>
      <c r="B259" s="17"/>
      <c r="C259" s="16"/>
      <c r="D259" s="43"/>
      <c r="E259" s="31"/>
      <c r="F259" s="32"/>
    </row>
    <row r="260" spans="1:6" x14ac:dyDescent="0.2">
      <c r="A260" s="17"/>
      <c r="B260" s="17"/>
      <c r="C260" s="16"/>
      <c r="D260" s="43"/>
      <c r="E260" s="31"/>
      <c r="F260" s="32"/>
    </row>
    <row r="261" spans="1:6" x14ac:dyDescent="0.2">
      <c r="A261" s="17"/>
      <c r="B261" s="17"/>
      <c r="C261" s="16"/>
      <c r="D261" s="16"/>
      <c r="E261" s="31"/>
      <c r="F261" s="32"/>
    </row>
    <row r="262" spans="1:6" x14ac:dyDescent="0.2">
      <c r="A262" s="17"/>
      <c r="B262" s="17"/>
      <c r="C262" s="16"/>
      <c r="D262" s="43"/>
      <c r="E262" s="31"/>
      <c r="F262" s="32"/>
    </row>
    <row r="263" spans="1:6" x14ac:dyDescent="0.2">
      <c r="A263" s="21"/>
      <c r="B263" s="21"/>
      <c r="C263" s="44"/>
      <c r="D263" s="44"/>
      <c r="E263" s="31"/>
      <c r="F263" s="32"/>
    </row>
    <row r="264" spans="1:6" x14ac:dyDescent="0.2">
      <c r="A264" s="41"/>
      <c r="B264" s="41"/>
      <c r="C264" s="38"/>
      <c r="D264" s="38"/>
      <c r="E264" s="31"/>
      <c r="F264" s="32"/>
    </row>
    <row r="265" spans="1:6" x14ac:dyDescent="0.2">
      <c r="A265" s="41"/>
      <c r="B265" s="41"/>
      <c r="C265" s="38"/>
      <c r="D265" s="38"/>
      <c r="E265" s="31"/>
      <c r="F265" s="32"/>
    </row>
    <row r="266" spans="1:6" x14ac:dyDescent="0.2">
      <c r="A266" s="41"/>
      <c r="B266" s="41"/>
      <c r="C266" s="38"/>
      <c r="D266" s="38"/>
      <c r="E266" s="31"/>
      <c r="F266" s="32"/>
    </row>
    <row r="267" spans="1:6" x14ac:dyDescent="0.2">
      <c r="A267" s="22"/>
      <c r="B267" s="22"/>
      <c r="C267" s="38"/>
      <c r="D267" s="38"/>
      <c r="E267" s="31"/>
      <c r="F267" s="32"/>
    </row>
    <row r="268" spans="1:6" x14ac:dyDescent="0.2">
      <c r="A268" s="22"/>
      <c r="B268" s="22"/>
      <c r="C268" s="38"/>
      <c r="D268" s="38"/>
      <c r="E268" s="31"/>
      <c r="F268" s="32"/>
    </row>
    <row r="269" spans="1:6" x14ac:dyDescent="0.2">
      <c r="A269" s="22"/>
      <c r="B269" s="22"/>
      <c r="C269" s="38"/>
      <c r="D269" s="38"/>
      <c r="E269" s="31"/>
      <c r="F269" s="32"/>
    </row>
    <row r="270" spans="1:6" x14ac:dyDescent="0.2">
      <c r="A270" s="22"/>
      <c r="B270" s="22"/>
      <c r="C270" s="38"/>
      <c r="D270" s="38"/>
      <c r="E270" s="31"/>
      <c r="F270" s="32"/>
    </row>
    <row r="271" spans="1:6" x14ac:dyDescent="0.2">
      <c r="A271" s="22"/>
      <c r="B271" s="22"/>
      <c r="C271" s="38"/>
      <c r="D271" s="38"/>
      <c r="E271" s="31"/>
      <c r="F271" s="32"/>
    </row>
    <row r="272" spans="1:6" x14ac:dyDescent="0.2">
      <c r="A272" s="22"/>
      <c r="B272" s="22"/>
      <c r="C272" s="38"/>
      <c r="D272" s="38"/>
      <c r="E272" s="31"/>
      <c r="F272" s="32"/>
    </row>
    <row r="273" spans="1:6" x14ac:dyDescent="0.2">
      <c r="A273" s="22"/>
      <c r="B273" s="22"/>
      <c r="C273" s="38"/>
      <c r="D273" s="38"/>
      <c r="E273" s="31"/>
      <c r="F273" s="32"/>
    </row>
    <row r="274" spans="1:6" x14ac:dyDescent="0.2">
      <c r="A274" s="22"/>
      <c r="B274" s="22"/>
      <c r="C274" s="38"/>
      <c r="D274" s="38"/>
      <c r="E274" s="31"/>
      <c r="F274" s="32"/>
    </row>
    <row r="275" spans="1:6" x14ac:dyDescent="0.2">
      <c r="A275" s="22"/>
      <c r="B275" s="22"/>
      <c r="C275" s="38"/>
      <c r="D275" s="38"/>
      <c r="E275" s="31"/>
      <c r="F275" s="32"/>
    </row>
    <row r="276" spans="1:6" x14ac:dyDescent="0.2">
      <c r="A276" s="22"/>
      <c r="B276" s="22"/>
      <c r="C276" s="38"/>
      <c r="D276" s="38"/>
      <c r="E276" s="31"/>
      <c r="F276" s="32"/>
    </row>
    <row r="277" spans="1:6" x14ac:dyDescent="0.2">
      <c r="A277" s="22"/>
      <c r="B277" s="22"/>
      <c r="C277" s="38"/>
      <c r="D277" s="38"/>
      <c r="E277" s="31"/>
      <c r="F277" s="32"/>
    </row>
    <row r="278" spans="1:6" x14ac:dyDescent="0.2">
      <c r="A278" s="22"/>
      <c r="B278" s="22"/>
      <c r="C278" s="38"/>
      <c r="D278" s="38"/>
      <c r="E278" s="31"/>
      <c r="F278" s="32"/>
    </row>
    <row r="279" spans="1:6" x14ac:dyDescent="0.2">
      <c r="A279" s="22"/>
      <c r="B279" s="22"/>
      <c r="C279" s="38"/>
      <c r="D279" s="38"/>
      <c r="E279" s="31"/>
      <c r="F279" s="32"/>
    </row>
    <row r="280" spans="1:6" x14ac:dyDescent="0.2">
      <c r="A280" s="22"/>
      <c r="B280" s="22"/>
      <c r="C280" s="38"/>
      <c r="D280" s="38"/>
      <c r="E280" s="31"/>
      <c r="F280" s="32"/>
    </row>
    <row r="281" spans="1:6" x14ac:dyDescent="0.2">
      <c r="A281" s="22"/>
      <c r="B281" s="22"/>
      <c r="C281" s="38"/>
      <c r="D281" s="38"/>
      <c r="E281" s="31"/>
      <c r="F281" s="32"/>
    </row>
    <row r="282" spans="1:6" x14ac:dyDescent="0.2">
      <c r="A282" s="22"/>
      <c r="B282" s="22"/>
      <c r="C282" s="38"/>
      <c r="D282" s="38"/>
      <c r="E282" s="31"/>
      <c r="F282" s="32"/>
    </row>
    <row r="283" spans="1:6" x14ac:dyDescent="0.2">
      <c r="A283" s="22"/>
      <c r="B283" s="22"/>
      <c r="C283" s="38"/>
      <c r="D283" s="38"/>
      <c r="E283" s="31"/>
      <c r="F283" s="32"/>
    </row>
    <row r="284" spans="1:6" x14ac:dyDescent="0.2">
      <c r="A284" s="22"/>
      <c r="B284" s="22"/>
      <c r="C284" s="38"/>
      <c r="D284" s="38"/>
      <c r="E284" s="31"/>
      <c r="F284" s="32"/>
    </row>
    <row r="285" spans="1:6" x14ac:dyDescent="0.2">
      <c r="A285" s="17"/>
      <c r="B285" s="17"/>
      <c r="C285" s="38"/>
      <c r="D285" s="38"/>
      <c r="E285" s="31"/>
      <c r="F285" s="32"/>
    </row>
    <row r="286" spans="1:6" x14ac:dyDescent="0.2">
      <c r="A286" s="45"/>
      <c r="B286" s="45"/>
      <c r="C286" s="46"/>
      <c r="D286" s="46"/>
      <c r="E286" s="31"/>
      <c r="F286" s="34"/>
    </row>
    <row r="287" spans="1:6" x14ac:dyDescent="0.2">
      <c r="A287" s="45"/>
      <c r="B287" s="45"/>
      <c r="C287" s="46"/>
      <c r="D287" s="46"/>
      <c r="E287" s="31"/>
      <c r="F287" s="34"/>
    </row>
    <row r="288" spans="1:6" x14ac:dyDescent="0.2">
      <c r="A288" s="45"/>
      <c r="B288" s="45"/>
      <c r="C288" s="46"/>
      <c r="D288" s="46"/>
      <c r="E288" s="31"/>
      <c r="F288" s="34"/>
    </row>
    <row r="289" spans="1:6" x14ac:dyDescent="0.2">
      <c r="A289" s="33"/>
      <c r="B289" s="17"/>
      <c r="C289" s="16"/>
      <c r="D289" s="16"/>
      <c r="E289" s="17"/>
      <c r="F289" s="34"/>
    </row>
    <row r="290" spans="1:6" x14ac:dyDescent="0.2">
      <c r="A290" s="31"/>
      <c r="B290" s="17"/>
      <c r="C290" s="16"/>
      <c r="D290" s="16"/>
      <c r="E290" s="17"/>
      <c r="F290" s="34"/>
    </row>
    <row r="291" spans="1:6" x14ac:dyDescent="0.2">
      <c r="A291" s="31"/>
      <c r="B291" s="17"/>
      <c r="C291" s="16"/>
      <c r="D291" s="16"/>
      <c r="E291" s="17"/>
      <c r="F291" s="34"/>
    </row>
    <row r="292" spans="1:6" x14ac:dyDescent="0.2">
      <c r="A292" s="31"/>
      <c r="B292" s="17"/>
      <c r="C292" s="16"/>
      <c r="D292" s="16"/>
      <c r="E292" s="17"/>
      <c r="F292" s="34"/>
    </row>
    <row r="293" spans="1:6" x14ac:dyDescent="0.2">
      <c r="A293" s="31"/>
      <c r="B293" s="17"/>
      <c r="C293" s="16"/>
      <c r="D293" s="16"/>
      <c r="E293" s="17"/>
      <c r="F293" s="34"/>
    </row>
    <row r="294" spans="1:6" x14ac:dyDescent="0.2">
      <c r="A294" s="31"/>
      <c r="B294" s="17"/>
      <c r="C294" s="16"/>
      <c r="D294" s="16"/>
      <c r="E294" s="17"/>
      <c r="F294" s="34"/>
    </row>
    <row r="295" spans="1:6" x14ac:dyDescent="0.2">
      <c r="A295" s="31"/>
      <c r="B295" s="17"/>
      <c r="C295" s="16"/>
      <c r="D295" s="16"/>
      <c r="E295" s="17"/>
      <c r="F295" s="34"/>
    </row>
    <row r="296" spans="1:6" x14ac:dyDescent="0.2">
      <c r="A296" s="17"/>
      <c r="B296" s="17"/>
      <c r="C296" s="16"/>
      <c r="D296" s="16"/>
      <c r="E296" s="17"/>
      <c r="F296" s="34"/>
    </row>
    <row r="297" spans="1:6" x14ac:dyDescent="0.2">
      <c r="A297" s="17"/>
      <c r="B297" s="17"/>
      <c r="C297" s="16"/>
      <c r="D297" s="16"/>
      <c r="E297" s="17"/>
      <c r="F297" s="34"/>
    </row>
    <row r="298" spans="1:6" x14ac:dyDescent="0.2">
      <c r="A298" s="17"/>
      <c r="B298" s="17"/>
      <c r="C298" s="16"/>
      <c r="D298" s="16"/>
      <c r="E298" s="17"/>
      <c r="F298" s="34"/>
    </row>
    <row r="299" spans="1:6" x14ac:dyDescent="0.2">
      <c r="A299" s="17"/>
      <c r="B299" s="17"/>
      <c r="C299" s="16"/>
      <c r="D299" s="16"/>
      <c r="E299" s="17"/>
      <c r="F299" s="34"/>
    </row>
    <row r="300" spans="1:6" x14ac:dyDescent="0.2">
      <c r="A300" s="17"/>
      <c r="B300" s="17"/>
      <c r="C300" s="16"/>
      <c r="D300" s="16"/>
      <c r="E300" s="17"/>
      <c r="F300" s="34"/>
    </row>
    <row r="301" spans="1:6" x14ac:dyDescent="0.2">
      <c r="A301" s="17"/>
      <c r="B301" s="17"/>
      <c r="C301" s="16"/>
      <c r="D301" s="16"/>
      <c r="E301" s="17"/>
      <c r="F301" s="34"/>
    </row>
    <row r="302" spans="1:6" x14ac:dyDescent="0.2">
      <c r="A302" s="17"/>
      <c r="B302" s="17"/>
      <c r="C302" s="16"/>
      <c r="D302" s="16"/>
      <c r="E302" s="17"/>
      <c r="F302" s="34"/>
    </row>
    <row r="303" spans="1:6" x14ac:dyDescent="0.2">
      <c r="A303" s="17"/>
      <c r="B303" s="17"/>
      <c r="C303" s="16"/>
      <c r="D303" s="16"/>
      <c r="E303" s="17"/>
      <c r="F303" s="34"/>
    </row>
    <row r="304" spans="1:6" x14ac:dyDescent="0.2">
      <c r="A304" s="17"/>
      <c r="B304" s="17"/>
      <c r="C304" s="16"/>
      <c r="D304" s="16"/>
      <c r="E304" s="17"/>
      <c r="F304" s="34"/>
    </row>
    <row r="305" spans="1:6" x14ac:dyDescent="0.2">
      <c r="A305" s="17"/>
      <c r="B305" s="17"/>
      <c r="C305" s="16"/>
      <c r="D305" s="16"/>
      <c r="E305" s="17"/>
      <c r="F305" s="34"/>
    </row>
    <row r="306" spans="1:6" x14ac:dyDescent="0.2">
      <c r="A306" s="17"/>
      <c r="B306" s="17"/>
      <c r="C306" s="16"/>
      <c r="D306" s="16"/>
      <c r="E306" s="17"/>
      <c r="F306" s="34"/>
    </row>
    <row r="307" spans="1:6" x14ac:dyDescent="0.2">
      <c r="A307" s="17"/>
      <c r="B307" s="17"/>
      <c r="C307" s="16"/>
      <c r="D307" s="16"/>
      <c r="E307" s="17"/>
      <c r="F307" s="34"/>
    </row>
    <row r="308" spans="1:6" x14ac:dyDescent="0.2">
      <c r="A308" s="22"/>
      <c r="B308" s="21"/>
      <c r="C308" s="16"/>
      <c r="D308" s="16"/>
      <c r="E308" s="17"/>
      <c r="F308" s="47"/>
    </row>
    <row r="309" spans="1:6" x14ac:dyDescent="0.2">
      <c r="A309" s="22"/>
      <c r="B309" s="21"/>
      <c r="C309" s="16"/>
      <c r="D309" s="16"/>
      <c r="E309" s="17"/>
      <c r="F309" s="47"/>
    </row>
    <row r="310" spans="1:6" x14ac:dyDescent="0.2">
      <c r="A310" s="22"/>
      <c r="B310" s="21"/>
      <c r="C310" s="16"/>
      <c r="D310" s="16"/>
      <c r="E310" s="17"/>
      <c r="F310" s="47"/>
    </row>
    <row r="311" spans="1:6" x14ac:dyDescent="0.2">
      <c r="A311" s="22"/>
      <c r="B311" s="21"/>
      <c r="C311" s="16"/>
      <c r="D311" s="16"/>
      <c r="E311" s="17"/>
      <c r="F311" s="47"/>
    </row>
    <row r="312" spans="1:6" x14ac:dyDescent="0.2">
      <c r="A312" s="22"/>
      <c r="B312" s="21"/>
      <c r="C312" s="16"/>
      <c r="D312" s="16"/>
      <c r="E312" s="17"/>
      <c r="F312" s="47"/>
    </row>
    <row r="313" spans="1:6" x14ac:dyDescent="0.2">
      <c r="A313" s="17"/>
      <c r="B313" s="37"/>
      <c r="C313" s="16"/>
      <c r="D313" s="16"/>
      <c r="E313" s="17"/>
      <c r="F313" s="34"/>
    </row>
    <row r="314" spans="1:6" x14ac:dyDescent="0.2">
      <c r="A314" s="17"/>
      <c r="B314" s="37"/>
      <c r="C314" s="16"/>
      <c r="D314" s="16"/>
      <c r="E314" s="17"/>
      <c r="F314" s="34"/>
    </row>
    <row r="315" spans="1:6" x14ac:dyDescent="0.2">
      <c r="A315" s="17"/>
      <c r="B315" s="37"/>
      <c r="C315" s="16"/>
      <c r="D315" s="16"/>
      <c r="E315" s="17"/>
      <c r="F315" s="34"/>
    </row>
    <row r="316" spans="1:6" x14ac:dyDescent="0.2">
      <c r="A316" s="17"/>
      <c r="B316" s="37"/>
      <c r="C316" s="16"/>
      <c r="D316" s="16"/>
      <c r="E316" s="17"/>
      <c r="F316" s="34"/>
    </row>
    <row r="317" spans="1:6" x14ac:dyDescent="0.2">
      <c r="A317" s="17"/>
      <c r="B317" s="37"/>
      <c r="C317" s="16"/>
      <c r="D317" s="16"/>
      <c r="E317" s="17"/>
      <c r="F317" s="34"/>
    </row>
    <row r="318" spans="1:6" x14ac:dyDescent="0.2">
      <c r="A318" s="17"/>
      <c r="B318" s="37"/>
      <c r="C318" s="16"/>
      <c r="D318" s="16"/>
      <c r="E318" s="17"/>
      <c r="F318" s="34"/>
    </row>
    <row r="319" spans="1:6" x14ac:dyDescent="0.2">
      <c r="A319" s="17"/>
      <c r="B319" s="37"/>
      <c r="C319" s="16"/>
      <c r="D319" s="16"/>
      <c r="E319" s="17"/>
      <c r="F319" s="34"/>
    </row>
    <row r="320" spans="1:6" x14ac:dyDescent="0.2">
      <c r="A320" s="17"/>
      <c r="B320" s="37"/>
      <c r="C320" s="16"/>
      <c r="D320" s="16"/>
      <c r="E320" s="17"/>
      <c r="F320" s="34"/>
    </row>
    <row r="321" spans="1:6" x14ac:dyDescent="0.2">
      <c r="A321" s="17"/>
      <c r="B321" s="34"/>
      <c r="C321" s="16"/>
      <c r="D321" s="16"/>
      <c r="E321" s="17"/>
      <c r="F321" s="34"/>
    </row>
    <row r="322" spans="1:6" x14ac:dyDescent="0.2">
      <c r="A322" s="17"/>
      <c r="B322" s="34"/>
      <c r="C322" s="16"/>
      <c r="D322" s="16"/>
      <c r="E322" s="17"/>
      <c r="F322" s="34"/>
    </row>
    <row r="323" spans="1:6" x14ac:dyDescent="0.2">
      <c r="A323" s="22"/>
      <c r="B323" s="22"/>
      <c r="C323" s="16"/>
      <c r="D323" s="16"/>
      <c r="E323" s="17"/>
      <c r="F323" s="34"/>
    </row>
    <row r="324" spans="1:6" x14ac:dyDescent="0.2">
      <c r="A324" s="22"/>
      <c r="B324" s="22"/>
      <c r="C324" s="16"/>
      <c r="D324" s="16"/>
      <c r="E324" s="17"/>
      <c r="F324" s="34"/>
    </row>
    <row r="325" spans="1:6" x14ac:dyDescent="0.2">
      <c r="A325" s="22"/>
      <c r="B325" s="22"/>
      <c r="C325" s="16"/>
      <c r="D325" s="16"/>
      <c r="E325" s="17"/>
      <c r="F325" s="34"/>
    </row>
    <row r="326" spans="1:6" x14ac:dyDescent="0.2">
      <c r="A326" s="22"/>
      <c r="B326" s="22"/>
      <c r="C326" s="16"/>
      <c r="D326" s="16"/>
      <c r="E326" s="17"/>
      <c r="F326" s="34"/>
    </row>
    <row r="327" spans="1:6" x14ac:dyDescent="0.2">
      <c r="A327" s="22"/>
      <c r="B327" s="22"/>
      <c r="C327" s="16"/>
      <c r="D327" s="16"/>
      <c r="E327" s="17"/>
      <c r="F327" s="34"/>
    </row>
    <row r="328" spans="1:6" x14ac:dyDescent="0.2">
      <c r="A328" s="22"/>
      <c r="B328" s="22"/>
      <c r="C328" s="16"/>
      <c r="D328" s="16"/>
      <c r="E328" s="17"/>
      <c r="F328" s="34"/>
    </row>
    <row r="329" spans="1:6" x14ac:dyDescent="0.2">
      <c r="A329" s="22"/>
      <c r="B329" s="22"/>
      <c r="C329" s="16"/>
      <c r="D329" s="16"/>
      <c r="E329" s="17"/>
      <c r="F329" s="34"/>
    </row>
    <row r="330" spans="1:6" x14ac:dyDescent="0.2">
      <c r="A330" s="22"/>
      <c r="B330" s="22"/>
      <c r="C330" s="16"/>
      <c r="D330" s="16"/>
      <c r="E330" s="17"/>
      <c r="F330" s="34"/>
    </row>
    <row r="331" spans="1:6" x14ac:dyDescent="0.2">
      <c r="A331" s="22"/>
      <c r="B331" s="22"/>
      <c r="C331" s="16"/>
      <c r="D331" s="16"/>
      <c r="E331" s="17"/>
      <c r="F331" s="34"/>
    </row>
    <row r="332" spans="1:6" x14ac:dyDescent="0.2">
      <c r="A332" s="22"/>
      <c r="B332" s="21"/>
      <c r="C332" s="16"/>
      <c r="D332" s="16"/>
      <c r="E332" s="33"/>
      <c r="F332" s="48"/>
    </row>
    <row r="333" spans="1:6" x14ac:dyDescent="0.2">
      <c r="A333" s="22"/>
      <c r="B333" s="21"/>
      <c r="C333" s="16"/>
      <c r="D333" s="16"/>
      <c r="E333" s="33"/>
      <c r="F333" s="48"/>
    </row>
    <row r="334" spans="1:6" x14ac:dyDescent="0.2">
      <c r="A334" s="22"/>
      <c r="B334" s="21"/>
      <c r="C334" s="16"/>
      <c r="D334" s="16"/>
      <c r="E334" s="33"/>
      <c r="F334" s="48"/>
    </row>
    <row r="335" spans="1:6" x14ac:dyDescent="0.2">
      <c r="A335" s="22"/>
      <c r="B335" s="22"/>
      <c r="C335" s="16"/>
      <c r="D335" s="16"/>
      <c r="E335" s="33"/>
      <c r="F335" s="48"/>
    </row>
    <row r="336" spans="1:6" x14ac:dyDescent="0.2">
      <c r="A336" s="22"/>
      <c r="B336" s="22"/>
      <c r="C336" s="16"/>
      <c r="D336" s="16"/>
      <c r="E336" s="33"/>
      <c r="F336" s="48"/>
    </row>
    <row r="337" spans="1:6" x14ac:dyDescent="0.2">
      <c r="A337" s="22"/>
      <c r="B337" s="22"/>
      <c r="C337" s="16"/>
      <c r="D337" s="16"/>
      <c r="E337" s="33"/>
      <c r="F337" s="48"/>
    </row>
    <row r="338" spans="1:6" x14ac:dyDescent="0.2">
      <c r="A338" s="22"/>
      <c r="B338" s="22"/>
      <c r="C338" s="16"/>
      <c r="D338" s="16"/>
      <c r="E338" s="33"/>
      <c r="F338" s="48"/>
    </row>
    <row r="339" spans="1:6" x14ac:dyDescent="0.2">
      <c r="A339" s="22"/>
      <c r="B339" s="22"/>
      <c r="C339" s="16"/>
      <c r="D339" s="16"/>
      <c r="E339" s="33"/>
      <c r="F339" s="48"/>
    </row>
    <row r="340" spans="1:6" x14ac:dyDescent="0.2">
      <c r="A340" s="22"/>
      <c r="B340" s="22"/>
      <c r="C340" s="16"/>
      <c r="D340" s="16"/>
      <c r="E340" s="33"/>
      <c r="F340" s="48"/>
    </row>
    <row r="341" spans="1:6" x14ac:dyDescent="0.2">
      <c r="A341" s="22"/>
      <c r="B341" s="21"/>
      <c r="C341" s="16"/>
      <c r="D341" s="16"/>
      <c r="E341" s="33"/>
      <c r="F341" s="48"/>
    </row>
    <row r="342" spans="1:6" x14ac:dyDescent="0.2">
      <c r="A342" s="22"/>
      <c r="B342" s="21"/>
      <c r="C342" s="16"/>
      <c r="D342" s="16"/>
      <c r="E342" s="33"/>
      <c r="F342" s="48"/>
    </row>
    <row r="343" spans="1:6" x14ac:dyDescent="0.2">
      <c r="A343" s="22"/>
      <c r="B343" s="21"/>
      <c r="C343" s="16"/>
      <c r="D343" s="16"/>
      <c r="E343" s="33"/>
      <c r="F343" s="48"/>
    </row>
    <row r="344" spans="1:6" x14ac:dyDescent="0.2">
      <c r="A344" s="22"/>
      <c r="B344" s="21"/>
      <c r="C344" s="16"/>
      <c r="D344" s="16"/>
      <c r="E344" s="33"/>
      <c r="F344" s="48"/>
    </row>
    <row r="345" spans="1:6" x14ac:dyDescent="0.2">
      <c r="A345" s="22"/>
      <c r="B345" s="21"/>
      <c r="C345" s="16"/>
      <c r="D345" s="16"/>
      <c r="E345" s="33"/>
      <c r="F345" s="48"/>
    </row>
    <row r="346" spans="1:6" x14ac:dyDescent="0.2">
      <c r="A346" s="22"/>
      <c r="B346" s="21"/>
      <c r="C346" s="16"/>
      <c r="D346" s="16"/>
      <c r="E346" s="33"/>
      <c r="F346" s="48"/>
    </row>
    <row r="347" spans="1:6" x14ac:dyDescent="0.2">
      <c r="A347" s="22"/>
      <c r="B347" s="21"/>
      <c r="C347" s="16"/>
      <c r="D347" s="16"/>
      <c r="E347" s="33"/>
      <c r="F347" s="48"/>
    </row>
    <row r="348" spans="1:6" x14ac:dyDescent="0.2">
      <c r="A348" s="22"/>
      <c r="B348" s="21"/>
      <c r="C348" s="16"/>
      <c r="D348" s="16"/>
      <c r="E348" s="33"/>
      <c r="F348" s="48"/>
    </row>
    <row r="349" spans="1:6" x14ac:dyDescent="0.2">
      <c r="A349" s="22"/>
      <c r="B349" s="21"/>
      <c r="C349" s="16"/>
      <c r="D349" s="16"/>
      <c r="E349" s="33"/>
      <c r="F349" s="48"/>
    </row>
    <row r="350" spans="1:6" x14ac:dyDescent="0.2">
      <c r="A350" s="22"/>
      <c r="B350" s="21"/>
      <c r="C350" s="16"/>
      <c r="D350" s="16"/>
      <c r="E350" s="33"/>
      <c r="F350" s="48"/>
    </row>
    <row r="351" spans="1:6" x14ac:dyDescent="0.2">
      <c r="A351" s="22"/>
      <c r="B351" s="21"/>
      <c r="C351" s="16"/>
      <c r="D351" s="16"/>
      <c r="E351" s="33"/>
      <c r="F351" s="48"/>
    </row>
    <row r="352" spans="1:6" x14ac:dyDescent="0.2">
      <c r="A352" s="22"/>
      <c r="B352" s="21"/>
      <c r="C352" s="16"/>
      <c r="D352" s="16"/>
      <c r="E352" s="33"/>
      <c r="F352" s="48"/>
    </row>
    <row r="353" spans="1:6" x14ac:dyDescent="0.2">
      <c r="A353" s="22"/>
      <c r="B353" s="21"/>
      <c r="C353" s="16"/>
      <c r="D353" s="16"/>
      <c r="E353" s="33"/>
      <c r="F353" s="48"/>
    </row>
    <row r="354" spans="1:6" x14ac:dyDescent="0.2">
      <c r="A354" s="22"/>
      <c r="B354" s="21"/>
      <c r="C354" s="16"/>
      <c r="D354" s="16"/>
      <c r="E354" s="33"/>
      <c r="F354" s="48"/>
    </row>
    <row r="355" spans="1:6" x14ac:dyDescent="0.2">
      <c r="A355" s="22"/>
      <c r="B355" s="21"/>
      <c r="C355" s="16"/>
      <c r="D355" s="16"/>
      <c r="E355" s="33"/>
      <c r="F355" s="48"/>
    </row>
    <row r="356" spans="1:6" x14ac:dyDescent="0.2">
      <c r="A356" s="22"/>
      <c r="B356" s="21"/>
      <c r="C356" s="16"/>
      <c r="D356" s="16"/>
      <c r="E356" s="33"/>
      <c r="F356" s="48"/>
    </row>
    <row r="357" spans="1:6" x14ac:dyDescent="0.2">
      <c r="A357" s="22"/>
      <c r="B357" s="21"/>
      <c r="C357" s="16"/>
      <c r="D357" s="16"/>
      <c r="E357" s="33"/>
      <c r="F357" s="48"/>
    </row>
    <row r="358" spans="1:6" x14ac:dyDescent="0.2">
      <c r="A358" s="22"/>
      <c r="B358" s="21"/>
      <c r="C358" s="16"/>
      <c r="D358" s="16"/>
      <c r="E358" s="33"/>
      <c r="F358" s="48"/>
    </row>
    <row r="359" spans="1:6" x14ac:dyDescent="0.2">
      <c r="A359" s="22"/>
      <c r="B359" s="21"/>
      <c r="C359" s="16"/>
      <c r="D359" s="16"/>
      <c r="E359" s="33"/>
      <c r="F359" s="48"/>
    </row>
    <row r="360" spans="1:6" x14ac:dyDescent="0.2">
      <c r="A360" s="22"/>
      <c r="B360" s="21"/>
      <c r="C360" s="16"/>
      <c r="D360" s="16"/>
      <c r="E360" s="33"/>
      <c r="F360" s="48"/>
    </row>
    <row r="361" spans="1:6" x14ac:dyDescent="0.2">
      <c r="A361" s="22"/>
      <c r="B361" s="21"/>
      <c r="C361" s="16"/>
      <c r="D361" s="16"/>
      <c r="E361" s="33"/>
      <c r="F361" s="48"/>
    </row>
    <row r="362" spans="1:6" x14ac:dyDescent="0.2">
      <c r="A362" s="22"/>
      <c r="B362" s="21"/>
      <c r="C362" s="16"/>
      <c r="D362" s="16"/>
      <c r="E362" s="33"/>
      <c r="F362" s="48"/>
    </row>
    <row r="363" spans="1:6" x14ac:dyDescent="0.2">
      <c r="A363" s="22"/>
      <c r="B363" s="21"/>
      <c r="C363" s="16"/>
      <c r="D363" s="16"/>
      <c r="E363" s="33"/>
      <c r="F363" s="48"/>
    </row>
    <row r="364" spans="1:6" x14ac:dyDescent="0.2">
      <c r="A364" s="22"/>
      <c r="B364" s="21"/>
      <c r="C364" s="16"/>
      <c r="D364" s="16"/>
      <c r="E364" s="33"/>
      <c r="F364" s="48"/>
    </row>
    <row r="365" spans="1:6" x14ac:dyDescent="0.2">
      <c r="A365" s="22"/>
      <c r="B365" s="21"/>
      <c r="C365" s="16"/>
      <c r="D365" s="16"/>
      <c r="E365" s="33"/>
      <c r="F365" s="48"/>
    </row>
    <row r="366" spans="1:6" x14ac:dyDescent="0.2">
      <c r="A366" s="22"/>
      <c r="B366" s="21"/>
      <c r="C366" s="16"/>
      <c r="D366" s="16"/>
      <c r="E366" s="33"/>
      <c r="F366" s="48"/>
    </row>
    <row r="367" spans="1:6" x14ac:dyDescent="0.2">
      <c r="A367" s="22"/>
      <c r="B367" s="21"/>
      <c r="C367" s="16"/>
      <c r="D367" s="16"/>
      <c r="E367" s="33"/>
      <c r="F367" s="48"/>
    </row>
    <row r="368" spans="1:6" x14ac:dyDescent="0.2">
      <c r="A368" s="22"/>
      <c r="B368" s="21"/>
      <c r="C368" s="16"/>
      <c r="D368" s="16"/>
      <c r="E368" s="33"/>
      <c r="F368" s="48"/>
    </row>
    <row r="369" spans="1:6" x14ac:dyDescent="0.2">
      <c r="A369" s="22"/>
      <c r="B369" s="21"/>
      <c r="C369" s="16"/>
      <c r="D369" s="16"/>
      <c r="E369" s="33"/>
      <c r="F369" s="48"/>
    </row>
    <row r="370" spans="1:6" x14ac:dyDescent="0.2">
      <c r="A370" s="22"/>
      <c r="B370" s="21"/>
      <c r="C370" s="16"/>
      <c r="D370" s="16"/>
      <c r="E370" s="33"/>
      <c r="F370" s="48"/>
    </row>
    <row r="371" spans="1:6" x14ac:dyDescent="0.2">
      <c r="A371" s="22"/>
      <c r="B371" s="21"/>
      <c r="C371" s="16"/>
      <c r="D371" s="16"/>
      <c r="E371" s="33"/>
      <c r="F371" s="48"/>
    </row>
    <row r="372" spans="1:6" x14ac:dyDescent="0.2">
      <c r="A372" s="22"/>
      <c r="B372" s="21"/>
      <c r="C372" s="16"/>
      <c r="D372" s="16"/>
      <c r="E372" s="33"/>
      <c r="F372" s="48"/>
    </row>
    <row r="373" spans="1:6" x14ac:dyDescent="0.2">
      <c r="A373" s="22"/>
      <c r="B373" s="21"/>
      <c r="C373" s="16"/>
      <c r="D373" s="16"/>
      <c r="E373" s="33"/>
      <c r="F373" s="48"/>
    </row>
    <row r="374" spans="1:6" x14ac:dyDescent="0.2">
      <c r="A374" s="22"/>
      <c r="B374" s="21"/>
      <c r="C374" s="16"/>
      <c r="D374" s="16"/>
      <c r="E374" s="33"/>
      <c r="F374" s="48"/>
    </row>
    <row r="375" spans="1:6" x14ac:dyDescent="0.2">
      <c r="A375" s="22"/>
      <c r="B375" s="21"/>
      <c r="C375" s="16"/>
      <c r="D375" s="16"/>
      <c r="E375" s="33"/>
      <c r="F375" s="48"/>
    </row>
    <row r="376" spans="1:6" x14ac:dyDescent="0.2">
      <c r="A376" s="22"/>
      <c r="B376" s="21"/>
      <c r="C376" s="16"/>
      <c r="D376" s="16"/>
      <c r="E376" s="33"/>
      <c r="F376" s="48"/>
    </row>
    <row r="377" spans="1:6" x14ac:dyDescent="0.2">
      <c r="A377" s="22"/>
      <c r="B377" s="21"/>
      <c r="C377" s="16"/>
      <c r="D377" s="16"/>
      <c r="E377" s="33"/>
      <c r="F377" s="48"/>
    </row>
    <row r="378" spans="1:6" x14ac:dyDescent="0.2">
      <c r="A378" s="22"/>
      <c r="B378" s="21"/>
      <c r="C378" s="16"/>
      <c r="D378" s="16"/>
      <c r="E378" s="33"/>
      <c r="F378" s="48"/>
    </row>
    <row r="379" spans="1:6" x14ac:dyDescent="0.2">
      <c r="A379" s="22"/>
      <c r="B379" s="21"/>
      <c r="C379" s="16"/>
      <c r="D379" s="16"/>
      <c r="E379" s="33"/>
      <c r="F379" s="48"/>
    </row>
    <row r="380" spans="1:6" x14ac:dyDescent="0.2">
      <c r="A380" s="22"/>
      <c r="B380" s="21"/>
      <c r="C380" s="16"/>
      <c r="D380" s="16"/>
      <c r="E380" s="33"/>
      <c r="F380" s="48"/>
    </row>
    <row r="381" spans="1:6" x14ac:dyDescent="0.2">
      <c r="A381" s="22"/>
      <c r="B381" s="21"/>
      <c r="C381" s="16"/>
      <c r="D381" s="16"/>
      <c r="E381" s="33"/>
      <c r="F381" s="48"/>
    </row>
    <row r="382" spans="1:6" x14ac:dyDescent="0.2">
      <c r="A382" s="22"/>
      <c r="B382" s="21"/>
      <c r="C382" s="16"/>
      <c r="D382" s="16"/>
      <c r="E382" s="33"/>
      <c r="F382" s="48"/>
    </row>
    <row r="383" spans="1:6" x14ac:dyDescent="0.2">
      <c r="A383" s="22"/>
      <c r="B383" s="21"/>
      <c r="C383" s="16"/>
      <c r="D383" s="16"/>
      <c r="E383" s="33"/>
      <c r="F383" s="48"/>
    </row>
    <row r="384" spans="1:6" x14ac:dyDescent="0.2">
      <c r="A384" s="22"/>
      <c r="B384" s="21"/>
      <c r="C384" s="16"/>
      <c r="D384" s="16"/>
      <c r="E384" s="33"/>
      <c r="F384" s="48"/>
    </row>
    <row r="385" spans="1:6" x14ac:dyDescent="0.2">
      <c r="A385" s="22"/>
      <c r="B385" s="21"/>
      <c r="C385" s="16"/>
      <c r="D385" s="16"/>
      <c r="E385" s="33"/>
      <c r="F385" s="48"/>
    </row>
    <row r="386" spans="1:6" x14ac:dyDescent="0.2">
      <c r="A386" s="22"/>
      <c r="B386" s="21"/>
      <c r="C386" s="16"/>
      <c r="D386" s="16"/>
      <c r="E386" s="33"/>
      <c r="F386" s="48"/>
    </row>
    <row r="387" spans="1:6" x14ac:dyDescent="0.2">
      <c r="A387" s="22"/>
      <c r="B387" s="21"/>
      <c r="C387" s="16"/>
      <c r="D387" s="16"/>
      <c r="E387" s="33"/>
      <c r="F387" s="48"/>
    </row>
    <row r="388" spans="1:6" x14ac:dyDescent="0.2">
      <c r="A388" s="22"/>
      <c r="B388" s="21"/>
      <c r="C388" s="16"/>
      <c r="D388" s="16"/>
      <c r="E388" s="33"/>
      <c r="F388" s="48"/>
    </row>
    <row r="389" spans="1:6" x14ac:dyDescent="0.2">
      <c r="A389" s="22"/>
      <c r="B389" s="21"/>
      <c r="C389" s="16"/>
      <c r="D389" s="16"/>
      <c r="E389" s="33"/>
      <c r="F389" s="48"/>
    </row>
    <row r="390" spans="1:6" x14ac:dyDescent="0.2">
      <c r="A390" s="22"/>
      <c r="B390" s="21"/>
      <c r="C390" s="16"/>
      <c r="D390" s="16"/>
      <c r="E390" s="33"/>
      <c r="F390" s="48"/>
    </row>
    <row r="391" spans="1:6" x14ac:dyDescent="0.2">
      <c r="A391" s="22"/>
      <c r="B391" s="21"/>
      <c r="C391" s="16"/>
      <c r="D391" s="16"/>
      <c r="E391" s="33"/>
      <c r="F391" s="48"/>
    </row>
    <row r="392" spans="1:6" x14ac:dyDescent="0.2">
      <c r="A392" s="22"/>
      <c r="B392" s="21"/>
      <c r="C392" s="16"/>
      <c r="D392" s="16"/>
      <c r="E392" s="33"/>
      <c r="F392" s="48"/>
    </row>
    <row r="393" spans="1:6" x14ac:dyDescent="0.2">
      <c r="A393" s="22"/>
      <c r="B393" s="21"/>
      <c r="C393" s="16"/>
      <c r="D393" s="16"/>
      <c r="E393" s="33"/>
      <c r="F393" s="48"/>
    </row>
    <row r="394" spans="1:6" x14ac:dyDescent="0.2">
      <c r="A394" s="22"/>
      <c r="B394" s="21"/>
      <c r="C394" s="16"/>
      <c r="D394" s="16"/>
      <c r="E394" s="33"/>
      <c r="F394" s="48"/>
    </row>
    <row r="395" spans="1:6" x14ac:dyDescent="0.2">
      <c r="A395" s="22"/>
      <c r="B395" s="21"/>
      <c r="C395" s="16"/>
      <c r="D395" s="16"/>
      <c r="E395" s="33"/>
      <c r="F395" s="48"/>
    </row>
    <row r="396" spans="1:6" x14ac:dyDescent="0.2">
      <c r="A396" s="22"/>
      <c r="B396" s="21"/>
      <c r="C396" s="16"/>
      <c r="D396" s="16"/>
      <c r="E396" s="33"/>
      <c r="F396" s="48"/>
    </row>
    <row r="397" spans="1:6" x14ac:dyDescent="0.2">
      <c r="A397" s="22"/>
      <c r="B397" s="21"/>
      <c r="C397" s="16"/>
      <c r="D397" s="16"/>
      <c r="E397" s="33"/>
      <c r="F397" s="48"/>
    </row>
    <row r="398" spans="1:6" x14ac:dyDescent="0.2">
      <c r="A398" s="22"/>
      <c r="B398" s="21"/>
      <c r="C398" s="16"/>
      <c r="D398" s="16"/>
      <c r="E398" s="33"/>
      <c r="F398" s="48"/>
    </row>
    <row r="399" spans="1:6" x14ac:dyDescent="0.2">
      <c r="A399" s="22"/>
      <c r="B399" s="21"/>
      <c r="C399" s="16"/>
      <c r="D399" s="16"/>
      <c r="E399" s="33"/>
      <c r="F399" s="48"/>
    </row>
    <row r="400" spans="1:6" x14ac:dyDescent="0.2">
      <c r="A400" s="22"/>
      <c r="B400" s="21"/>
      <c r="C400" s="16"/>
      <c r="D400" s="16"/>
      <c r="E400" s="33"/>
      <c r="F400" s="48"/>
    </row>
    <row r="401" spans="1:6" x14ac:dyDescent="0.2">
      <c r="A401" s="22"/>
      <c r="B401" s="21"/>
      <c r="C401" s="16"/>
      <c r="D401" s="16"/>
      <c r="E401" s="33"/>
      <c r="F401" s="48"/>
    </row>
    <row r="402" spans="1:6" x14ac:dyDescent="0.2">
      <c r="A402" s="22"/>
      <c r="B402" s="21"/>
      <c r="C402" s="16"/>
      <c r="D402" s="16"/>
      <c r="E402" s="33"/>
      <c r="F402" s="48"/>
    </row>
    <row r="403" spans="1:6" x14ac:dyDescent="0.2">
      <c r="A403" s="22"/>
      <c r="B403" s="21"/>
      <c r="C403" s="16"/>
      <c r="D403" s="16"/>
      <c r="E403" s="33"/>
      <c r="F403" s="48"/>
    </row>
    <row r="404" spans="1:6" x14ac:dyDescent="0.2">
      <c r="A404" s="22"/>
      <c r="B404" s="21"/>
      <c r="C404" s="16"/>
      <c r="D404" s="16"/>
      <c r="E404" s="33"/>
      <c r="F404" s="48"/>
    </row>
    <row r="405" spans="1:6" x14ac:dyDescent="0.2">
      <c r="A405" s="22"/>
      <c r="B405" s="21"/>
      <c r="C405" s="16"/>
      <c r="D405" s="16"/>
      <c r="E405" s="33"/>
      <c r="F405" s="48"/>
    </row>
    <row r="406" spans="1:6" x14ac:dyDescent="0.2">
      <c r="A406" s="22"/>
      <c r="B406" s="21"/>
      <c r="C406" s="16"/>
      <c r="D406" s="16"/>
      <c r="E406" s="33"/>
      <c r="F406" s="48"/>
    </row>
    <row r="407" spans="1:6" x14ac:dyDescent="0.2">
      <c r="A407" s="22"/>
      <c r="B407" s="21"/>
      <c r="C407" s="16"/>
      <c r="D407" s="16"/>
      <c r="E407" s="33"/>
      <c r="F407" s="48"/>
    </row>
    <row r="408" spans="1:6" x14ac:dyDescent="0.2">
      <c r="A408" s="22"/>
      <c r="B408" s="21"/>
      <c r="C408" s="16"/>
      <c r="D408" s="16"/>
      <c r="E408" s="33"/>
      <c r="F408" s="48"/>
    </row>
    <row r="409" spans="1:6" x14ac:dyDescent="0.2">
      <c r="A409" s="22"/>
      <c r="B409" s="21"/>
      <c r="C409" s="16"/>
      <c r="D409" s="16"/>
      <c r="E409" s="17"/>
      <c r="F409" s="34"/>
    </row>
    <row r="410" spans="1:6" x14ac:dyDescent="0.2">
      <c r="A410" s="22"/>
      <c r="B410" s="21"/>
      <c r="C410" s="16"/>
      <c r="D410" s="16"/>
      <c r="E410" s="17"/>
      <c r="F410" s="34"/>
    </row>
    <row r="411" spans="1:6" x14ac:dyDescent="0.2">
      <c r="A411" s="35"/>
      <c r="B411" s="35"/>
      <c r="C411" s="44"/>
      <c r="D411" s="39"/>
      <c r="E411" s="35"/>
      <c r="F411" s="18"/>
    </row>
    <row r="412" spans="1:6" x14ac:dyDescent="0.2">
      <c r="A412" s="35"/>
      <c r="B412" s="35"/>
      <c r="C412" s="44"/>
      <c r="D412" s="39"/>
      <c r="E412" s="35"/>
      <c r="F412" s="18"/>
    </row>
    <row r="413" spans="1:6" x14ac:dyDescent="0.2">
      <c r="A413" s="35"/>
      <c r="B413" s="35"/>
      <c r="C413" s="44"/>
      <c r="D413" s="39"/>
      <c r="E413" s="35"/>
      <c r="F413" s="18"/>
    </row>
    <row r="414" spans="1:6" x14ac:dyDescent="0.2">
      <c r="A414" s="22"/>
      <c r="B414" s="22"/>
      <c r="C414" s="16"/>
      <c r="D414" s="16"/>
      <c r="E414" s="49"/>
      <c r="F414" s="18"/>
    </row>
    <row r="415" spans="1:6" x14ac:dyDescent="0.2">
      <c r="A415" s="22"/>
      <c r="B415" s="22"/>
      <c r="C415" s="16"/>
      <c r="D415" s="42"/>
      <c r="E415" s="49"/>
      <c r="F415" s="18"/>
    </row>
    <row r="416" spans="1:6" x14ac:dyDescent="0.2">
      <c r="A416" s="22"/>
      <c r="B416" s="22"/>
      <c r="C416" s="16"/>
      <c r="D416" s="42"/>
      <c r="E416" s="49"/>
      <c r="F416" s="18"/>
    </row>
    <row r="417" spans="1:6" x14ac:dyDescent="0.2">
      <c r="A417" s="22"/>
      <c r="B417" s="22"/>
      <c r="C417" s="16"/>
      <c r="D417" s="42"/>
      <c r="E417" s="49"/>
      <c r="F417" s="18"/>
    </row>
    <row r="418" spans="1:6" x14ac:dyDescent="0.2">
      <c r="A418" s="22"/>
      <c r="B418" s="22"/>
      <c r="C418" s="16"/>
      <c r="D418" s="16"/>
      <c r="E418" s="49"/>
      <c r="F418" s="18"/>
    </row>
    <row r="419" spans="1:6" x14ac:dyDescent="0.2">
      <c r="A419" s="17"/>
      <c r="B419" s="17"/>
      <c r="C419" s="16"/>
      <c r="D419" s="16"/>
      <c r="E419" s="49"/>
      <c r="F419" s="34"/>
    </row>
    <row r="420" spans="1:6" x14ac:dyDescent="0.2">
      <c r="A420" s="17"/>
      <c r="B420" s="17"/>
      <c r="C420" s="16"/>
      <c r="D420" s="16"/>
      <c r="E420" s="49"/>
      <c r="F420" s="34"/>
    </row>
    <row r="421" spans="1:6" x14ac:dyDescent="0.2">
      <c r="A421" s="17"/>
      <c r="B421" s="17"/>
      <c r="C421" s="16"/>
      <c r="D421" s="16"/>
      <c r="E421" s="49"/>
      <c r="F421" s="34"/>
    </row>
    <row r="422" spans="1:6" x14ac:dyDescent="0.2">
      <c r="A422" s="17"/>
      <c r="B422" s="17"/>
      <c r="C422" s="16"/>
      <c r="D422" s="16"/>
      <c r="E422" s="49"/>
      <c r="F422" s="34"/>
    </row>
    <row r="423" spans="1:6" x14ac:dyDescent="0.2">
      <c r="A423" s="17"/>
      <c r="B423" s="17"/>
      <c r="C423" s="16"/>
      <c r="D423" s="16"/>
      <c r="E423" s="49"/>
      <c r="F423" s="34"/>
    </row>
    <row r="424" spans="1:6" x14ac:dyDescent="0.2">
      <c r="A424" s="17"/>
      <c r="B424" s="17"/>
      <c r="C424" s="16"/>
      <c r="D424" s="16"/>
      <c r="E424" s="49"/>
      <c r="F424" s="34"/>
    </row>
    <row r="425" spans="1:6" x14ac:dyDescent="0.2">
      <c r="A425" s="17"/>
      <c r="B425" s="17"/>
      <c r="C425" s="16"/>
      <c r="D425" s="16"/>
      <c r="E425" s="17"/>
      <c r="F425" s="34"/>
    </row>
    <row r="426" spans="1:6" x14ac:dyDescent="0.2">
      <c r="A426" s="17"/>
      <c r="B426" s="17"/>
      <c r="C426" s="16"/>
      <c r="D426" s="43"/>
      <c r="E426" s="17"/>
      <c r="F426" s="34"/>
    </row>
    <row r="427" spans="1:6" x14ac:dyDescent="0.2">
      <c r="A427" s="17"/>
      <c r="B427" s="17"/>
      <c r="C427" s="16"/>
      <c r="D427" s="43"/>
      <c r="E427" s="17"/>
      <c r="F427" s="34"/>
    </row>
    <row r="428" spans="1:6" x14ac:dyDescent="0.2">
      <c r="A428" s="17"/>
      <c r="B428" s="17"/>
      <c r="C428" s="16"/>
      <c r="D428" s="43"/>
      <c r="E428" s="17"/>
      <c r="F428" s="34"/>
    </row>
    <row r="429" spans="1:6" x14ac:dyDescent="0.2">
      <c r="A429" s="17"/>
      <c r="B429" s="17"/>
      <c r="C429" s="16"/>
      <c r="D429" s="16"/>
      <c r="E429" s="17"/>
      <c r="F429" s="34"/>
    </row>
    <row r="430" spans="1:6" x14ac:dyDescent="0.2">
      <c r="A430" s="17"/>
      <c r="B430" s="17"/>
      <c r="C430" s="16"/>
      <c r="D430" s="43"/>
      <c r="E430" s="17"/>
      <c r="F430" s="34"/>
    </row>
    <row r="431" spans="1:6" x14ac:dyDescent="0.2">
      <c r="A431" s="17"/>
      <c r="B431" s="17"/>
      <c r="C431" s="16"/>
      <c r="D431" s="43"/>
      <c r="E431" s="17"/>
      <c r="F431" s="34"/>
    </row>
    <row r="432" spans="1:6" x14ac:dyDescent="0.2">
      <c r="A432" s="17"/>
      <c r="B432" s="17"/>
      <c r="C432" s="16"/>
      <c r="D432" s="43"/>
      <c r="E432" s="17"/>
      <c r="F432" s="34"/>
    </row>
    <row r="433" spans="1:6" x14ac:dyDescent="0.2">
      <c r="A433" s="17"/>
      <c r="B433" s="17"/>
      <c r="C433" s="16"/>
      <c r="D433" s="16"/>
      <c r="E433" s="17"/>
      <c r="F433" s="34"/>
    </row>
    <row r="434" spans="1:6" x14ac:dyDescent="0.2">
      <c r="A434" s="17"/>
      <c r="B434" s="17"/>
      <c r="C434" s="16"/>
      <c r="D434" s="43"/>
      <c r="E434" s="17"/>
      <c r="F434" s="34"/>
    </row>
    <row r="435" spans="1:6" x14ac:dyDescent="0.2">
      <c r="A435" s="21"/>
      <c r="B435" s="21"/>
      <c r="C435" s="44"/>
      <c r="D435" s="44"/>
      <c r="E435" s="18"/>
      <c r="F435" s="18"/>
    </row>
    <row r="436" spans="1:6" x14ac:dyDescent="0.2">
      <c r="A436" s="21"/>
      <c r="B436" s="21"/>
      <c r="C436" s="44"/>
      <c r="D436" s="44"/>
      <c r="E436" s="18"/>
      <c r="F436" s="18"/>
    </row>
    <row r="437" spans="1:6" x14ac:dyDescent="0.2">
      <c r="A437" s="41"/>
      <c r="B437" s="41"/>
      <c r="C437" s="38"/>
      <c r="D437" s="38"/>
      <c r="E437" s="35"/>
      <c r="F437" s="50"/>
    </row>
    <row r="438" spans="1:6" x14ac:dyDescent="0.2">
      <c r="A438" s="41"/>
      <c r="B438" s="41"/>
      <c r="C438" s="38"/>
      <c r="D438" s="38"/>
      <c r="E438" s="35"/>
      <c r="F438" s="50"/>
    </row>
    <row r="439" spans="1:6" x14ac:dyDescent="0.2">
      <c r="A439" s="41"/>
      <c r="B439" s="41"/>
      <c r="C439" s="38"/>
      <c r="D439" s="38"/>
      <c r="E439" s="35"/>
      <c r="F439" s="50"/>
    </row>
    <row r="440" spans="1:6" x14ac:dyDescent="0.2">
      <c r="A440" s="22"/>
      <c r="B440" s="22"/>
      <c r="C440" s="16"/>
      <c r="D440" s="42"/>
      <c r="E440" s="17"/>
      <c r="F440" s="18"/>
    </row>
    <row r="441" spans="1:6" x14ac:dyDescent="0.2">
      <c r="A441" s="22"/>
      <c r="B441" s="22"/>
      <c r="C441" s="16"/>
      <c r="D441" s="16"/>
      <c r="E441" s="17"/>
      <c r="F441" s="18"/>
    </row>
    <row r="442" spans="1:6" x14ac:dyDescent="0.2">
      <c r="A442" s="22"/>
      <c r="B442" s="22"/>
      <c r="C442" s="16"/>
      <c r="D442" s="16"/>
      <c r="E442" s="17"/>
      <c r="F442" s="18"/>
    </row>
    <row r="443" spans="1:6" x14ac:dyDescent="0.2">
      <c r="A443" s="22"/>
      <c r="B443" s="22"/>
      <c r="C443" s="16"/>
      <c r="D443" s="16"/>
      <c r="E443" s="17"/>
      <c r="F443" s="18"/>
    </row>
    <row r="444" spans="1:6" x14ac:dyDescent="0.2">
      <c r="A444" s="22"/>
      <c r="B444" s="22"/>
      <c r="C444" s="16"/>
      <c r="D444" s="42"/>
      <c r="E444" s="17"/>
      <c r="F444" s="18"/>
    </row>
    <row r="445" spans="1:6" x14ac:dyDescent="0.2">
      <c r="A445" s="22"/>
      <c r="B445" s="22"/>
      <c r="C445" s="16"/>
      <c r="D445" s="42"/>
      <c r="E445" s="17"/>
      <c r="F445" s="18"/>
    </row>
    <row r="446" spans="1:6" x14ac:dyDescent="0.2">
      <c r="A446" s="22"/>
      <c r="B446" s="22"/>
      <c r="C446" s="16"/>
      <c r="D446" s="42"/>
      <c r="E446" s="17"/>
      <c r="F446" s="18"/>
    </row>
    <row r="447" spans="1:6" x14ac:dyDescent="0.2">
      <c r="A447" s="22"/>
      <c r="B447" s="22"/>
      <c r="C447" s="16"/>
      <c r="D447" s="42"/>
      <c r="E447" s="17"/>
      <c r="F447" s="18"/>
    </row>
    <row r="448" spans="1:6" x14ac:dyDescent="0.2">
      <c r="A448" s="22"/>
      <c r="B448" s="22"/>
      <c r="C448" s="16"/>
      <c r="D448" s="42"/>
      <c r="E448" s="17"/>
      <c r="F448" s="18"/>
    </row>
    <row r="449" spans="1:6" x14ac:dyDescent="0.2">
      <c r="A449" s="22"/>
      <c r="B449" s="22"/>
      <c r="C449" s="44"/>
      <c r="D449" s="16"/>
      <c r="E449" s="17"/>
      <c r="F449" s="18"/>
    </row>
    <row r="450" spans="1:6" x14ac:dyDescent="0.2">
      <c r="A450" s="22"/>
      <c r="B450" s="22"/>
      <c r="C450" s="44"/>
      <c r="D450" s="16"/>
      <c r="E450" s="17"/>
      <c r="F450" s="18"/>
    </row>
    <row r="451" spans="1:6" x14ac:dyDescent="0.2">
      <c r="A451" s="22"/>
      <c r="B451" s="22"/>
      <c r="C451" s="44"/>
      <c r="D451" s="16"/>
      <c r="E451" s="17"/>
      <c r="F451" s="18"/>
    </row>
    <row r="452" spans="1:6" x14ac:dyDescent="0.2">
      <c r="A452" s="22"/>
      <c r="B452" s="22"/>
      <c r="C452" s="44"/>
      <c r="D452" s="16"/>
      <c r="E452" s="17"/>
      <c r="F452" s="18"/>
    </row>
    <row r="453" spans="1:6" x14ac:dyDescent="0.2">
      <c r="A453" s="22"/>
      <c r="B453" s="22"/>
      <c r="C453" s="44"/>
      <c r="D453" s="16"/>
      <c r="E453" s="17"/>
      <c r="F453" s="18"/>
    </row>
    <row r="454" spans="1:6" x14ac:dyDescent="0.2">
      <c r="A454" s="22"/>
      <c r="B454" s="22"/>
      <c r="C454" s="44"/>
      <c r="D454" s="16"/>
      <c r="E454" s="17"/>
      <c r="F454" s="18"/>
    </row>
    <row r="455" spans="1:6" x14ac:dyDescent="0.2">
      <c r="A455" s="22"/>
      <c r="B455" s="22"/>
      <c r="C455" s="44"/>
      <c r="D455" s="16"/>
      <c r="E455" s="17"/>
      <c r="F455" s="18"/>
    </row>
    <row r="456" spans="1:6" x14ac:dyDescent="0.2">
      <c r="A456" s="22"/>
      <c r="B456" s="22"/>
      <c r="C456" s="44"/>
      <c r="D456" s="16"/>
      <c r="E456" s="17"/>
      <c r="F456" s="18"/>
    </row>
    <row r="457" spans="1:6" x14ac:dyDescent="0.2">
      <c r="A457" s="22"/>
      <c r="B457" s="22"/>
      <c r="C457" s="44"/>
      <c r="D457" s="16"/>
      <c r="E457" s="17"/>
      <c r="F457" s="18"/>
    </row>
    <row r="458" spans="1:6" x14ac:dyDescent="0.2">
      <c r="A458" s="22"/>
      <c r="B458" s="22"/>
      <c r="C458" s="44"/>
      <c r="D458" s="16"/>
      <c r="E458" s="17"/>
      <c r="F458" s="18"/>
    </row>
    <row r="459" spans="1:6" x14ac:dyDescent="0.2">
      <c r="A459" s="22"/>
      <c r="B459" s="22"/>
      <c r="C459" s="44"/>
      <c r="D459" s="16"/>
      <c r="E459" s="17"/>
      <c r="F459" s="18"/>
    </row>
    <row r="460" spans="1:6" x14ac:dyDescent="0.2">
      <c r="A460" s="22"/>
      <c r="B460" s="22"/>
      <c r="C460" s="44"/>
      <c r="D460" s="16"/>
      <c r="E460" s="17"/>
      <c r="F460" s="18"/>
    </row>
    <row r="461" spans="1:6" x14ac:dyDescent="0.2">
      <c r="A461" s="17"/>
      <c r="B461" s="17"/>
      <c r="C461" s="16"/>
      <c r="D461" s="16"/>
      <c r="E461" s="18"/>
      <c r="F461" s="18"/>
    </row>
    <row r="462" spans="1:6" x14ac:dyDescent="0.2">
      <c r="A462" s="17"/>
      <c r="B462" s="17"/>
      <c r="C462" s="16"/>
      <c r="D462" s="16"/>
      <c r="E462" s="18"/>
      <c r="F462" s="18"/>
    </row>
    <row r="463" spans="1:6" x14ac:dyDescent="0.2">
      <c r="A463" s="45"/>
      <c r="B463" s="45"/>
      <c r="C463" s="46"/>
      <c r="D463" s="46"/>
      <c r="E463" s="51"/>
      <c r="F463" s="18"/>
    </row>
    <row r="464" spans="1:6" x14ac:dyDescent="0.2">
      <c r="A464" s="45"/>
      <c r="B464" s="45"/>
      <c r="C464" s="46"/>
      <c r="D464" s="46"/>
      <c r="E464" s="51"/>
      <c r="F464" s="18"/>
    </row>
    <row r="465" spans="1:6" x14ac:dyDescent="0.2">
      <c r="A465" s="45"/>
      <c r="B465" s="45"/>
      <c r="C465" s="46"/>
      <c r="D465" s="46"/>
      <c r="E465" s="51"/>
      <c r="F465" s="18"/>
    </row>
  </sheetData>
  <autoFilter ref="A1:F288" xr:uid="{2AC11BF7-7E06-4DB1-B6FE-0EDBE2C5F4EC}"/>
  <phoneticPr fontId="4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0ECCF-D462-4392-92E5-08FA2CE1A72F}">
  <dimension ref="A1"/>
  <sheetViews>
    <sheetView workbookViewId="0">
      <selection activeCell="J12" sqref="J12"/>
    </sheetView>
  </sheetViews>
  <sheetFormatPr defaultRowHeight="12.75" x14ac:dyDescent="0.2"/>
  <sheetData>
    <row r="1" spans="1:1" x14ac:dyDescent="0.2">
      <c r="A1" s="25"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workbookViewId="0">
      <selection activeCell="A19" sqref="A19"/>
    </sheetView>
  </sheetViews>
  <sheetFormatPr defaultRowHeight="12.75" x14ac:dyDescent="0.2"/>
  <cols>
    <col min="1" max="1" width="41.7109375" bestFit="1" customWidth="1"/>
    <col min="2" max="2" width="21.140625" bestFit="1" customWidth="1"/>
    <col min="4" max="4" width="26.42578125" bestFit="1" customWidth="1"/>
    <col min="5" max="5" width="12.85546875" bestFit="1" customWidth="1"/>
  </cols>
  <sheetData>
    <row r="1" spans="1:5" s="11" customFormat="1" x14ac:dyDescent="0.2">
      <c r="A1" s="11" t="s">
        <v>37</v>
      </c>
      <c r="B1" s="11" t="s">
        <v>12</v>
      </c>
      <c r="C1" s="11" t="s">
        <v>21</v>
      </c>
      <c r="D1" s="11" t="s">
        <v>25</v>
      </c>
      <c r="E1" s="11" t="s">
        <v>33</v>
      </c>
    </row>
    <row r="2" spans="1:5" x14ac:dyDescent="0.2">
      <c r="A2" s="10" t="s">
        <v>38</v>
      </c>
      <c r="B2" s="10" t="s">
        <v>20</v>
      </c>
      <c r="C2" s="10" t="s">
        <v>22</v>
      </c>
      <c r="D2" s="10" t="s">
        <v>3</v>
      </c>
      <c r="E2" s="10" t="s">
        <v>6</v>
      </c>
    </row>
    <row r="3" spans="1:5" x14ac:dyDescent="0.2">
      <c r="A3" s="10" t="s">
        <v>39</v>
      </c>
      <c r="B3" s="10" t="s">
        <v>11</v>
      </c>
      <c r="C3" s="10" t="s">
        <v>23</v>
      </c>
      <c r="D3" s="10" t="s">
        <v>26</v>
      </c>
      <c r="E3" s="10" t="s">
        <v>13</v>
      </c>
    </row>
    <row r="4" spans="1:5" x14ac:dyDescent="0.2">
      <c r="A4" s="10" t="s">
        <v>40</v>
      </c>
      <c r="D4" s="10" t="s">
        <v>27</v>
      </c>
    </row>
    <row r="5" spans="1:5" x14ac:dyDescent="0.2">
      <c r="A5" s="10" t="s">
        <v>19</v>
      </c>
      <c r="D5" s="10" t="s">
        <v>28</v>
      </c>
    </row>
    <row r="6" spans="1:5" x14ac:dyDescent="0.2">
      <c r="A6" s="10" t="s">
        <v>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807f2c-97ba-4fed-8d4d-d4bcc75e5ad9" xsi:nil="true"/>
    <lcf76f155ced4ddcb4097134ff3c332f xmlns="3ff00e21-84d2-47c5-a0f1-998937254189">
      <Terms xmlns="http://schemas.microsoft.com/office/infopath/2007/PartnerControls"/>
    </lcf76f155ced4ddcb4097134ff3c332f>
    <Opmerkingen xmlns="3ff00e21-84d2-47c5-a0f1-9989372541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DD1292FA41EF45B61C385C1720C940" ma:contentTypeVersion="15" ma:contentTypeDescription="Een nieuw document maken." ma:contentTypeScope="" ma:versionID="5ad277371e6f4daee9893e643a10205f">
  <xsd:schema xmlns:xsd="http://www.w3.org/2001/XMLSchema" xmlns:xs="http://www.w3.org/2001/XMLSchema" xmlns:p="http://schemas.microsoft.com/office/2006/metadata/properties" xmlns:ns2="3ff00e21-84d2-47c5-a0f1-998937254189" xmlns:ns3="80807f2c-97ba-4fed-8d4d-d4bcc75e5ad9" targetNamespace="http://schemas.microsoft.com/office/2006/metadata/properties" ma:root="true" ma:fieldsID="71d1aec5901a96b4582d936381c9acd2" ns2:_="" ns3:_="">
    <xsd:import namespace="3ff00e21-84d2-47c5-a0f1-998937254189"/>
    <xsd:import namespace="80807f2c-97ba-4fed-8d4d-d4bcc75e5a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Opmerking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00e21-84d2-47c5-a0f1-9989372541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60631c12-a5c4-4866-99a1-5f7f5f76c43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Opmerkingen" ma:index="20" nillable="true" ma:displayName="Opmerkingen" ma:format="Dropdown" ma:internalName="Opmerkingen">
      <xsd:simpleType>
        <xsd:restriction base="dms:Text">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807f2c-97ba-4fed-8d4d-d4bcc75e5a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88fa6f-1b8a-46d8-b1e6-50a146d1f09c}" ma:internalName="TaxCatchAll" ma:showField="CatchAllData" ma:web="80807f2c-97ba-4fed-8d4d-d4bcc75e5ad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7B45AE-3BA8-4499-ABF7-10062FEFC801}">
  <ds:schemaRefs>
    <ds:schemaRef ds:uri="http://schemas.microsoft.com/office/2006/metadata/properties"/>
    <ds:schemaRef ds:uri="http://schemas.microsoft.com/office/infopath/2007/PartnerControls"/>
    <ds:schemaRef ds:uri="80807f2c-97ba-4fed-8d4d-d4bcc75e5ad9"/>
    <ds:schemaRef ds:uri="3ff00e21-84d2-47c5-a0f1-998937254189"/>
  </ds:schemaRefs>
</ds:datastoreItem>
</file>

<file path=customXml/itemProps2.xml><?xml version="1.0" encoding="utf-8"?>
<ds:datastoreItem xmlns:ds="http://schemas.openxmlformats.org/officeDocument/2006/customXml" ds:itemID="{C6FD9237-4AF8-43DB-81FA-EBD5BFE744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f00e21-84d2-47c5-a0f1-998937254189"/>
    <ds:schemaRef ds:uri="80807f2c-97ba-4fed-8d4d-d4bcc75e5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569858-5227-4C82-9A85-B42DAA0CEA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2026</vt:lpstr>
      <vt:lpstr>Legenda</vt:lpstr>
      <vt:lpstr>Datum gegevens definitief</vt:lpstr>
      <vt:lpstr>Datums gegevens definitief</vt:lpstr>
      <vt:lpstr>Waarden pulldowns</vt:lpstr>
      <vt:lpstr>'2026'!Afdrukbereik</vt:lpstr>
      <vt:lpstr>'2026'!Afdruktitels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Hartogensis</dc:creator>
  <cp:lastModifiedBy>Jeroen Hartogensis</cp:lastModifiedBy>
  <cp:lastPrinted>2019-10-29T14:00:19Z</cp:lastPrinted>
  <dcterms:created xsi:type="dcterms:W3CDTF">2014-09-12T09:17:01Z</dcterms:created>
  <dcterms:modified xsi:type="dcterms:W3CDTF">2026-04-20T11:25:57Z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0x01010014DD1292FA41EF45B61C385C1720C940</vt:lpwstr>
  </property>
  <property fmtid="{D5CDD505-2E9C-101B-9397-08002B2CF9AE}" pid="3" name="Order">
    <vt:r8>1101000</vt:r8>
  </property>
  <property fmtid="{D5CDD505-2E9C-101B-9397-08002B2CF9AE}" pid="4" name="MediaServiceImageTags">
    <vt:lpwstr/>
  </property>
</Properties>
</file>