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https://stichtingsivi.sharepoint.com/sites/Projecten_Extern/Pensioenfederatie 2022/04 UPA/01. Beheer/04. Regelingoverzichten/01. Publicaties/2023/Publicatie 20230131/"/>
    </mc:Choice>
  </mc:AlternateContent>
  <xr:revisionPtr revIDLastSave="34" documentId="8_{2A9F061D-D1CF-4A8D-88A8-AD346937E653}" xr6:coauthVersionLast="47" xr6:coauthVersionMax="47" xr10:uidLastSave="{2EC5B6B2-24FF-4A28-BD4D-FFDB5B4A226F}"/>
  <bookViews>
    <workbookView xWindow="28680" yWindow="-7170" windowWidth="29040" windowHeight="15990" tabRatio="571" xr2:uid="{00000000-000D-0000-FFFF-FFFF00000000}"/>
  </bookViews>
  <sheets>
    <sheet name="2023" sheetId="1" r:id="rId1"/>
    <sheet name="Legenda" sheetId="2" r:id="rId2"/>
    <sheet name="Datums gegevens definitief" sheetId="4" r:id="rId3"/>
    <sheet name="Waarden pulldowns" sheetId="3" state="hidden" r:id="rId4"/>
  </sheets>
  <definedNames>
    <definedName name="_xlnm._FilterDatabase" localSheetId="0" hidden="1">'2023'!$A$1:$ZP$257</definedName>
    <definedName name="_xlnm._FilterDatabase" localSheetId="2" hidden="1">'Datums gegevens definitief'!$A$1:$F$197</definedName>
    <definedName name="_xlnm.Print_Area" localSheetId="0">'2023'!$A:$AD</definedName>
    <definedName name="_xlnm.Print_Titles" localSheetId="0">'2023'!$1:$1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32" i="1" l="1"/>
  <c r="T32" i="1"/>
</calcChain>
</file>

<file path=xl/sharedStrings.xml><?xml version="1.0" encoding="utf-8"?>
<sst xmlns="http://schemas.openxmlformats.org/spreadsheetml/2006/main" count="6359" uniqueCount="880">
  <si>
    <t>Premie % werkgeversdeel</t>
  </si>
  <si>
    <t>Maximaal premie % werknemersdeel</t>
  </si>
  <si>
    <t>Moment van toetreding</t>
  </si>
  <si>
    <t>n.v.t.</t>
  </si>
  <si>
    <t>Moment einde opbouw/premie-betaling</t>
  </si>
  <si>
    <t>Primo/ Ultimo</t>
  </si>
  <si>
    <t>Primo</t>
  </si>
  <si>
    <t>Fonds</t>
  </si>
  <si>
    <t>Omschrijving regeling</t>
  </si>
  <si>
    <t>PUO</t>
  </si>
  <si>
    <t>Premie % totaal</t>
  </si>
  <si>
    <t>Nominatief</t>
  </si>
  <si>
    <t>Collectief of Nominatief?</t>
  </si>
  <si>
    <t>Ultimo</t>
  </si>
  <si>
    <t>Gegeven</t>
  </si>
  <si>
    <t>Afspraak</t>
  </si>
  <si>
    <t>Velden mogen niet leeg zijn. Vul met n.v.t. als niet van toepassing</t>
  </si>
  <si>
    <t>Algemeen</t>
  </si>
  <si>
    <t>Gewijzigde gegevens</t>
  </si>
  <si>
    <t>Verplicht</t>
  </si>
  <si>
    <t>Collectief</t>
  </si>
  <si>
    <t>Status</t>
  </si>
  <si>
    <t>Concept</t>
  </si>
  <si>
    <t>Definitief</t>
  </si>
  <si>
    <t>Ingangsdatum geldigheid gegevens</t>
  </si>
  <si>
    <t>Methode pensioengevend loon</t>
  </si>
  <si>
    <t>uur</t>
  </si>
  <si>
    <t>dag</t>
  </si>
  <si>
    <t>jaar</t>
  </si>
  <si>
    <t xml:space="preserve">Cellen die zijn gewijzigd t.o.v. vorig jaar geel arceren. </t>
  </si>
  <si>
    <t>Methode minimum premiegrondslag</t>
  </si>
  <si>
    <t>Bedrag minimum premiegrondslag</t>
  </si>
  <si>
    <t>Methode franchise</t>
  </si>
  <si>
    <t>Primo / Ultimo</t>
  </si>
  <si>
    <t xml:space="preserve">Bevat bedrag, ‘n.v.t.’ of ‘zie overeenkomst’ </t>
  </si>
  <si>
    <t>Bevat percentage, ‘actuarieel’, ’zie overeenkomst’</t>
  </si>
  <si>
    <t>Bevat percentage, ‘actuarieel’, ’zie overeenkomst’, 'zie cao'</t>
  </si>
  <si>
    <t>Type deelname</t>
  </si>
  <si>
    <t>Vrijwillig individueel</t>
  </si>
  <si>
    <t>Vrijwillig collectief (alle medewerkers)</t>
  </si>
  <si>
    <t>Vrijwillig collectief (groepen medewerkers)</t>
  </si>
  <si>
    <t>Zie overeenkomst</t>
  </si>
  <si>
    <t>Per regeling of variant wordt in ieder geval een regel aangemaakt met de uitgangswaarden. Aanvullend worden eventueel regels opgenomen die de mogelijke variaties per werkgever beschrijven (zie overeenkomst).</t>
  </si>
  <si>
    <t>Gebroken tijdvak / deeltijdfactor</t>
  </si>
  <si>
    <t>Bedrag maximum pensioengevend loon per periode</t>
  </si>
  <si>
    <t>Bedrag maximum pensioengevend loon per jaar</t>
  </si>
  <si>
    <t>Bedrag franchise per periode</t>
  </si>
  <si>
    <t>Bedrag franchise per jaar</t>
  </si>
  <si>
    <t>Bevat bedrag, ‘n.v.t.’ of ‘zie overeenkomst’. Van toepassing als het de basis vormt van het niet-afgeronde periodebedrag.</t>
  </si>
  <si>
    <t xml:space="preserve">Primo: een regeling waarvoor geldt dat de grondslag voor premie en opbouw per jaar vooraf wordt bepaald.
Ultimo: een regeling waarvoor geldt dat de grondslag voor premie en opbouw per wijziging wordt bepaald. </t>
  </si>
  <si>
    <t>Toelichting hoe de deeltijdfactor wordt bepaald, ook i.g.v. een gebroken tijdvak.</t>
  </si>
  <si>
    <t>Methode maximum regelingloon</t>
  </si>
  <si>
    <t>Bedrag maximum regelingloon per periode</t>
  </si>
  <si>
    <t>Bedrag maximum regelingloon per jaar</t>
  </si>
  <si>
    <t>Datum laatste wijziging</t>
  </si>
  <si>
    <t xml:space="preserve">Bevat de datum dat de laatste wijzigingen aan de regelinggegevens of concept-regelinggegevens van betreffende regeling zijn doorgegeven aan SIVI. </t>
  </si>
  <si>
    <t>Versienummer</t>
  </si>
  <si>
    <t>Bevat een versienummer dat als volgt is opgebouwd: status+[jaartal]+vv
Bijvoorbeeld:
C202301: eerste concept van de regelinggegevens van 2023
C202302: tweede concept van de regelinggegevens van 2023
D202301: definitieve versie van de regelinggegevens van 2023
D202302: bijgestelde versie van de regelinggegevens van 2023</t>
  </si>
  <si>
    <t>Cellen die zijn gewijzigd t.o.v. de laatste keer dat de gegevens van deze regeling zijn opgeleverd, oranje arceren.</t>
  </si>
  <si>
    <t>Cellen die vooralsnog niet zijn gewijzigd en waarvan de vulling niet definitief is blauw arceren.</t>
  </si>
  <si>
    <t>Generatieregeling</t>
  </si>
  <si>
    <t>Uitleg of sprake is van een generatieregeling en de invloed op:
- Regelingloon &lt;RegLn&gt;
- Contract uren per week &lt;AantUCtrWk&gt; of Parttime percentage &lt;PtPerc&gt;
- Aantal verloonde uren voor regeling &lt;AantVerlUPens&gt;</t>
  </si>
  <si>
    <t>Levensmiddelen</t>
  </si>
  <si>
    <t>AZL</t>
  </si>
  <si>
    <t>U0149-1006</t>
  </si>
  <si>
    <t>Basisregeling; pensioenreglement 2018
Ouderdomspensioen, partnerpensioen en wezenpensioen</t>
  </si>
  <si>
    <t>U0149-1009</t>
  </si>
  <si>
    <t xml:space="preserve">Excedentregeling; beschikbare premieregeling
pensioenreglement 2018
</t>
  </si>
  <si>
    <t>Levensmiddelen - Sociaal fonds</t>
  </si>
  <si>
    <t>S0005-1010</t>
  </si>
  <si>
    <t>Sociaal Fonds Levensmiddelen</t>
  </si>
  <si>
    <t>1e dag v.d. maand 21 jaar</t>
  </si>
  <si>
    <t>1e dag v.d maand 68 jaar</t>
  </si>
  <si>
    <t>brutoloon Wfsv (ongemaximeerd)
oftewel
Het pensioengevend loon bevat alle componenten in het loon in de zin van hoofdstuk 3 van de Wet financiering
sociale verzekeringen of het uniform loonbegrip, met uitzondering van:
a. uitkeringen en verstrekkingen ingevolge de Wet op de arbeidsongeschiktheidsverzekering, de Wet werk
en inkomen naar arbeidsvermogen of de Werkloosheidswet en hierop door de werkgever verstrekte
aanvullingen;
b. het genot van een door de werkgever ter beschikking gestelde auto;
c. het loon dat betrekking heeft op de periode vanaf de eerste dag van de maand waarin de 68-jarige leeftijd
wordt bereikt;
d. de uitkering van een levenslooptegoed.</t>
  </si>
  <si>
    <t>Pensioengevend loon minus franchise</t>
  </si>
  <si>
    <t xml:space="preserve">Het aantal uren dat aan de werknemer voor de inkomstenverhouding in het aangiftetijdvak is verloond. Het betreft hier alleen de uren die meetellen voor de
vaststelling van de pensioen- en/of premiegrondslag.
Uitbetaalde vakantieuren tellen niet mee voor de vaststelling van de Pensioen- en/of premiegrondslag. </t>
  </si>
  <si>
    <t>Premieberekening via regeling U0149-1009</t>
  </si>
  <si>
    <t xml:space="preserve">sommatie van de variabele salariscomponenten. </t>
  </si>
  <si>
    <t>nvt</t>
  </si>
  <si>
    <t>tot de aow leeftijd</t>
  </si>
  <si>
    <t>brutoloon Wfsv</t>
  </si>
  <si>
    <t>Regelingen sector Grafimedia en Reprografie</t>
  </si>
  <si>
    <t>Pensioenfonds PGB (Grafimedia)</t>
  </si>
  <si>
    <t>PGB</t>
  </si>
  <si>
    <t>U0557-1010</t>
  </si>
  <si>
    <t>GMVP</t>
  </si>
  <si>
    <t xml:space="preserve">Ouderdoms- en Partnerpensioen sector Grafimedia en Reprografie, verplicht gestelde functiegroepen.
(let op dat er op werkgeverniveau afwijkende parameters kunnen gelden)
DB-regeling op basis van doorsneepremie met ultimo grondslag
</t>
  </si>
  <si>
    <t>GMVW1</t>
  </si>
  <si>
    <t xml:space="preserve">Ouderdoms- en Partnerpensioen sector Grafimedia en Reprografie, vrijwillig contractgroep 1. Niet verplichtgestelde functiegroepen.
DB-regeling op basis van doorsneepremie met ultimo grondslag
</t>
  </si>
  <si>
    <t>GMVW2</t>
  </si>
  <si>
    <t xml:space="preserve">Ouderdoms- en Partnerpensioen sector Grafimedia en Reprografie, vrijwillig contractgroep 2. Niet verplichtgestelde functiegroepen.
DB-regeling op basis van doorsneepremie met ultimo grondslag
</t>
  </si>
  <si>
    <t>ASF (Algemene Sociale Fondsen)</t>
  </si>
  <si>
    <t>S0557-1001</t>
  </si>
  <si>
    <t>ASFGZ</t>
  </si>
  <si>
    <t xml:space="preserve">ASF Gezondheidszorg Grafimediabranche, verplicht.
Regeling op basis van doorsneepremie met ultimo grondslag
</t>
  </si>
  <si>
    <t>S0557-1002</t>
  </si>
  <si>
    <t>ASFWW</t>
  </si>
  <si>
    <t xml:space="preserve">ASF Van Werk naar Werk Grafimediabranche, verplicht. Regeling op basis van doorsneepremie met ultimo grondslag
</t>
  </si>
  <si>
    <t>S0557-2001</t>
  </si>
  <si>
    <t>ASFVB</t>
  </si>
  <si>
    <t xml:space="preserve">ASF Werknemersorganisaties Grafimediabranche, verplicht. Regeling op basis van doorsneepremie met ultimo grondslag
</t>
  </si>
  <si>
    <t>S0557-2002</t>
  </si>
  <si>
    <t>ASFOP</t>
  </si>
  <si>
    <t xml:space="preserve">ASF Arbeidsmarkt en Opleiding Grafimediabranche, verplicht. Regeling op basis van doorsneepremie met ultimo grondslag
</t>
  </si>
  <si>
    <t>S0557-3001</t>
  </si>
  <si>
    <t>ASFZS</t>
  </si>
  <si>
    <t xml:space="preserve">ASF Arbeidsmarkt en Opleiding Zeefdruk en Sign Grafimediabranche, verplicht.
Regeling op basis van doorsneepremie met ultimo grondslag
</t>
  </si>
  <si>
    <t>S0557-5001</t>
  </si>
  <si>
    <t>RVU</t>
  </si>
  <si>
    <t xml:space="preserve">ASF Regeling Vervroegd Uitdiensttreding Grafimedia, verplicht.
Regeling op basis van doorsneepremie met ultimo grondslag
</t>
  </si>
  <si>
    <t>Regelingen sector Kartonnage en Flexibele Verpakkingen</t>
  </si>
  <si>
    <t>Pensioenfonds PGB (Karton)</t>
  </si>
  <si>
    <t>U0557-1020</t>
  </si>
  <si>
    <t>KFVP</t>
  </si>
  <si>
    <t>KFVW</t>
  </si>
  <si>
    <t>Ouderdoms- en Partnerpensioen sector Kartonnage en Flexibele Verpakkingen,  vrijwillige regeling
DB-regeling op basis van doorsneepremie met ultimo grondslag</t>
  </si>
  <si>
    <t>Regelingen sector Verf- en Drukinktindustrie</t>
  </si>
  <si>
    <t>Pensioenfonds PGB (Verf)</t>
  </si>
  <si>
    <t>U0557-1030</t>
  </si>
  <si>
    <t>VDVP</t>
  </si>
  <si>
    <t xml:space="preserve">Ouderdoms- en Partnerpensioen sector Verf- en Drukinktindustrie, verplicht
DB-regeling op basis van doorsneepremie met primo grondslag
</t>
  </si>
  <si>
    <t xml:space="preserve">VDVW
</t>
  </si>
  <si>
    <t xml:space="preserve">Ouderdoms- en Partnerpensioen sector Verf- en Drukinktindustrie, vrijwillige regeling
DB-regeling op basis van doorsneepremie met primo grondslag
</t>
  </si>
  <si>
    <t>Regelingen vrijwillige sectoren (Papierindustrie, Chemie, Uitgeverij, Dienstverlening, Groothandel, Maritiem, (Proces) industrie en Kunstof- en Rubberindustrie)</t>
  </si>
  <si>
    <t>Pensioenfonds PGB (Vrijwillige sectoren)</t>
  </si>
  <si>
    <t>U0557-1004</t>
  </si>
  <si>
    <t>DBP1</t>
  </si>
  <si>
    <t>Ouderdoms- en Partnerpensioen vrijwillige DB-regeling met primo grondslag, contractgroep 1
NB: regeling alleen gebruiken als volledig regelingloon is gebaseerd op peildatum 1 januari</t>
  </si>
  <si>
    <t>DBP2</t>
  </si>
  <si>
    <t>Ouderdoms- en Partnerpensioen vrijwillige DB-regeling met primo grondslag, contractgroep 2
NB: regeling alleen gebruiken als volledig regelingloon is gebaseerd op peildatum 1 januari</t>
  </si>
  <si>
    <t>DBP3</t>
  </si>
  <si>
    <t>Ouderdoms- en Partnerpensioen vrijwillige DB-regeling met primo grondslag, contractgroep 3
NB: regeling alleen gebruiken als volledig regelingloon is gebaseerd op peildatum 1 januari</t>
  </si>
  <si>
    <t>DBU1</t>
  </si>
  <si>
    <t>Ouderdoms- en Partnerpensioen vrijwillige DB-regeling met ultimo grondslag, contractgroep 1</t>
  </si>
  <si>
    <t>DBU2</t>
  </si>
  <si>
    <t>Ouderdoms- en Partnerpensioen vrijwillige DB-regeling met ultimo grondslag, contractgroep 2</t>
  </si>
  <si>
    <t>DBU3</t>
  </si>
  <si>
    <t>Ouderdoms- en Partnerpensioen vrijwillige DB-regeling met ultimo grondslag, contractgroep 3</t>
  </si>
  <si>
    <t>U0557-1009</t>
  </si>
  <si>
    <t>CDCU1</t>
  </si>
  <si>
    <t>Ouderdoms- en Partnerpensioen vrijwillige CDC-regeling met ultimo grondslag, contractgroep 1
NB: Dit regelingkenmerk alleen toepassen als er sprake is van een premiedepot</t>
  </si>
  <si>
    <t>CDCU2</t>
  </si>
  <si>
    <t>Ouderdoms- en Partnerpensioen vrijwillige CDC-regeling met ultimo grondslag, contractgroep 2
NB: Dit regelingkenmerk alleen toepassen als er sprake is van een premiedepot</t>
  </si>
  <si>
    <t>CDCUA</t>
  </si>
  <si>
    <t>Ouderdoms- en Partnerpensioen vrijwillige CDC-regeling met ultimo grondslag. Premie collectieve ANW-hiaat verzekering valt binnen de beschikbare premie
NB: Dit regelingkenmerk alleen toepassen als er sprake is van een premiedepot. Let op: Voor de collectieve ANW-hiaat verzekering hoeft geen apart regelingkenmerk/variant te worden aangeleverd</t>
  </si>
  <si>
    <t>CDCUB</t>
  </si>
  <si>
    <t>Ouderdoms- en Partnerpensioen vrijwillige CDC-regeling met ultimo grondslag. Premie collectieve WIA-hiaat verzekering valt binnen de beschikbare premie
NB: Dit regelingkenmerk alleen toepassen als er sprake is van een premiedepot. Let op: Voor de collectieve WIA-hiaat verzekering hoeft geen apart regelingkenmerk/variant te worden aangeleverd</t>
  </si>
  <si>
    <t>CDCUC</t>
  </si>
  <si>
    <t>Ouderdoms- en Partnerpensioen vrijwillige CDC-regeling met ultimo grondslag. Premie collectieve WIA- en ANW-hiaat verzekering valt binnen de beschikbare premie
NB: Dit regelingkenmerk alleen toepassen als er sprake is van een premiedepot. Let op: Voor de collectieve WIA- en ANW-hiaat verzekering hoeven geen aparte regelingkenmerken/varianten te worden aangeleverd</t>
  </si>
  <si>
    <t>Regelingen sector Groothandel in Bloemen en Planten</t>
  </si>
  <si>
    <t>Pensioenfonds PGB (GBP)</t>
  </si>
  <si>
    <t>U0557-1001</t>
  </si>
  <si>
    <t>GBP</t>
  </si>
  <si>
    <t>Ouderdoms- en Partnerpensioen sector Groothandel in Bloemen en Planten, verplicht (functiegroep 1 t/m 6)
DC-regeling op basis van doorsneepremie met ultimo grondslag</t>
  </si>
  <si>
    <t>U0557-1002</t>
  </si>
  <si>
    <t>ST30</t>
  </si>
  <si>
    <t>Ouderdoms- en Partnerpensioen sector Groothandel in Bloemen en Planten, niet verplichte werknemers (functiegroep 7 en hoger)
DC-regeling op basis van 3%-staffel met ultimo grondslag</t>
  </si>
  <si>
    <t>Regelingen sector Zeevisserij</t>
  </si>
  <si>
    <t>Pensioenfonds PGB (Zeevis)</t>
  </si>
  <si>
    <t>U0557-1003</t>
  </si>
  <si>
    <t>ZEEV1</t>
  </si>
  <si>
    <t>Ouderdoms- en Partnerpensioen sector Zeevisserij: Vissers
DC-regeling op basis van doorsneepremie met ultimo grondslag</t>
  </si>
  <si>
    <t>ZEEV2</t>
  </si>
  <si>
    <t>Ouderdoms- en Partnerpensioen sector Zeevisserij: Walpersoneel 
DC-regeling op basis van doorsneepremie met ultimo grondslag</t>
  </si>
  <si>
    <t>ZEEV3</t>
  </si>
  <si>
    <t>U0557-2002</t>
  </si>
  <si>
    <t>ZEEV</t>
  </si>
  <si>
    <t>Collectieve WIA-excedent sector Zeevisserij
NB: aanvullende regeling: alleen te gebruiken wanneer dit is afgesproken in de overeenkomst met de werkgever</t>
  </si>
  <si>
    <t>U0557-2003</t>
  </si>
  <si>
    <t>Collectieve ANW-verzekering sector Zeevisserij</t>
  </si>
  <si>
    <t>Regelingen sector Groothandel in Aardappelen</t>
  </si>
  <si>
    <t>Pensioenfonds PGB (Aardappel)</t>
  </si>
  <si>
    <t>U0557-1040</t>
  </si>
  <si>
    <t>AVP</t>
  </si>
  <si>
    <t>Ouderdoms- en Partnerpensioen sector Groothandel in Aardappelen, voor verplicht gestelde functiegroepen
DB-regeling op basis van doorsneepremie met primo grondslag</t>
  </si>
  <si>
    <t>AVW</t>
  </si>
  <si>
    <t>Ouderdoms- en Partnerpensioen sector Groothandel in Aardappelen, voor niet-verplicht gestelde functiegroepen
DB-regeling op basis van doorsneepremie met primo grondslag</t>
  </si>
  <si>
    <t>AEX</t>
  </si>
  <si>
    <t>Excedentregeling Ouderdoms- en Partnerpensioen sector Groothandel in Aardappelen, vrijwillige regeling op werkgeversniveau
DB-regeling op basis van doorsneepremie met primo grondslag</t>
  </si>
  <si>
    <t>Regelingen sector Groothandel in Groente en Fruit</t>
  </si>
  <si>
    <t>Pensioenfonds PGB (Groente Fruit)</t>
  </si>
  <si>
    <t>GFVP</t>
  </si>
  <si>
    <t>Ouderdoms- en Partnerpensioen sector Groothandel in Groente en Fruit , voor verplicht gestelde functiegroepen
DB-regeling op basis van doorsneepremie met primo grondslag</t>
  </si>
  <si>
    <t>GFVW</t>
  </si>
  <si>
    <t>Ouderdoms- en Partnerpensioen sector Groothandel in Groente en Fruit, voor niet-verplicht gestelde functiegroepen
DB-regeling op basis van doorsneepremie met primo grondslag</t>
  </si>
  <si>
    <t>GFEX</t>
  </si>
  <si>
    <t>Excedentregeling Ouderdoms- en Partnerpensioen sector Groothandel in Groente en Fruit vrijwillige regeling op werkgeversniveau
DB-regeling op basis van doorsneepremie met primo grondslag</t>
  </si>
  <si>
    <t>Regelingen sector Groothandel in Kaas</t>
  </si>
  <si>
    <t>Pensioenfonds PGB (Kaas)</t>
  </si>
  <si>
    <t>KAVP</t>
  </si>
  <si>
    <t>Ouderdoms- en Partnerpensioen sector Groothandel in Kaas (Partikuliere Kaaspakhuisbedrijf), voor verplicht gestelde functiegroepen
DB-regeling op basis van doorsneepremie met primo grondslag</t>
  </si>
  <si>
    <t>KAVW</t>
  </si>
  <si>
    <t>Ouderdoms- en Partnerpensioen sector Groothandel in Kaas (Partikuliere Kaaspakhuisbedrijf), voor niet-verplicht gestelde functiegroepen
DB-regeling op basis van doorsneepremie met primo grondslag</t>
  </si>
  <si>
    <t>KAEX</t>
  </si>
  <si>
    <t>Ouderdoms- en Partnerpensioen sector Groothandel in Kaas (Partikuliere Kaaspakhuisbedrijf), vrijwillige regeling op werkgeversniveau
DB-regeling op basis van doorsneepremie met primo grondslag</t>
  </si>
  <si>
    <t>Regelingen sector Groothandel in Eieren</t>
  </si>
  <si>
    <t>Pensioenfonds PGB (Eieren)</t>
  </si>
  <si>
    <t>EIVP</t>
  </si>
  <si>
    <t>Ouderdoms- en Partnerpensioen sector Groothandel in Eieren, voor verplicht gestelde functiegroepen
DB-regeling op basis van doorsneepremie met primo grondslag</t>
  </si>
  <si>
    <t>EIVW</t>
  </si>
  <si>
    <t>Ouderdoms- en Partnerpensioen sector Groothandel in Eieren, voor niet-verplicht gestelde functiegroepen
DB-regeling op basis van doorsneepremie met primo grondslag</t>
  </si>
  <si>
    <t>EIEX</t>
  </si>
  <si>
    <t>Excedentregeling Ouderdoms- en Partnerpensioen sector Groothandel in Eieren, vrijwillige regeling op werkgeversniveau
DB-regeling op basis van doorsneepremie met primo grondslag</t>
  </si>
  <si>
    <t>Regelingen sector Reisbranche</t>
  </si>
  <si>
    <t>Pensioenfonds PGB (Reis)</t>
  </si>
  <si>
    <t>U0557-1050</t>
  </si>
  <si>
    <t>RWVP</t>
  </si>
  <si>
    <t>Ouderdoms- en Partnerpensioen sector Reisbranche voor verplicht aangesloten werkgevers
DB-regeling op basis van doorsneepremie met primo grondslag</t>
  </si>
  <si>
    <t>RWVW</t>
  </si>
  <si>
    <t>Ouderdoms- en Partnerpensioen sector Reisbranche voor vrijwillig aangesloten werkgevers
DB-regeling op basis van doorsneepremie met primo grondslag</t>
  </si>
  <si>
    <t>RWEX</t>
  </si>
  <si>
    <t>Excedentregeling Ouderdoms- en Partnerpensioen sector Reisbranche, vrijwillige regeling op werkgeversniveau
DB-regeling op basis van doorsneepremie met primo grondslag</t>
  </si>
  <si>
    <t>S0557-4001</t>
  </si>
  <si>
    <t>RWSF</t>
  </si>
  <si>
    <t>Sociaal Fonds Reiswerk, voor verplicht en vrijwillig aangesloten werkgevers</t>
  </si>
  <si>
    <t>Regelingen DC en Hybride (vrijwillige aansluiting met DB- én DC-regeling)</t>
  </si>
  <si>
    <t>Pensioenfonds PGB (DC en hybride)</t>
  </si>
  <si>
    <t>ALG</t>
  </si>
  <si>
    <t>Ouderdoms- en Partnerpensioen vrijwillige DB-regeling met primo grondslag
NB: alleen gebruiken bij hybride regelingen</t>
  </si>
  <si>
    <t>CDC</t>
  </si>
  <si>
    <t>Ouderdoms- en Partnerpensioen vrijwillige CDC-regeling met primo grondslag: premie op basis van pensioengevend loon
NB: alleen gebruiken bij hybride regelingen</t>
  </si>
  <si>
    <t>U0557-1005</t>
  </si>
  <si>
    <t>ST15</t>
  </si>
  <si>
    <t>Ouderdoms- en partnerpensioen vrijwillige DC-regeling met 1,5%-staffel en primo grondslag</t>
  </si>
  <si>
    <t>U0557-1008</t>
  </si>
  <si>
    <t>ST15U</t>
  </si>
  <si>
    <t>Ouderdoms- en partnerpensioen vrijwillige DC-regeling met 1,5%-staffel en ultimo grondslag</t>
  </si>
  <si>
    <t>ST20</t>
  </si>
  <si>
    <t>Ouderdoms- en partnerpensioen vrijwillige DC-regeling met 2%-staffel en primo grondslag</t>
  </si>
  <si>
    <t>ST20U</t>
  </si>
  <si>
    <t>Ouderdoms- en partnerpensioen vrijwillige DC-regeling met 2%-staffel en ultimo grondslag</t>
  </si>
  <si>
    <t>ST25</t>
  </si>
  <si>
    <t>Ouderdoms- en partnerpensioen vrijwillige DC-regeling met 2,5%-staffel en primo grondslag</t>
  </si>
  <si>
    <t>ST25U</t>
  </si>
  <si>
    <t>Ouderdoms- en partnerpensioen vrijwillige DC-regeling met 2,5%-staffel en ultimo grondslag</t>
  </si>
  <si>
    <t>Ouderdoms- en partnerpensioen vrijwillige DC-regeling met 3%-staffel en primo grondslag</t>
  </si>
  <si>
    <t>Ouderdoms- en partnerpensioen vrijwillige DC-regeling met 3%-staffel en ultimo grondslag
Let op: de variant heet ST30 en GEEN ST30U</t>
  </si>
  <si>
    <t>ST40</t>
  </si>
  <si>
    <t>Ouderdoms- en partnerpensioen vrijwillige DC-regeling met 4%-staffel en primo grondslag</t>
  </si>
  <si>
    <t>ST40U</t>
  </si>
  <si>
    <t>Ouderdoms- en partnerpensioen vrijwillige DC-regeling met 4%-staffel en ultimo grondslag</t>
  </si>
  <si>
    <t>PRIMO</t>
  </si>
  <si>
    <t>Collectieve WIA-excedent bij hybride regelingen
NB: aanvullende regeling: alleen te gebruiken wanneer dit is afgesproken in de overeenkomst met de werkgever</t>
  </si>
  <si>
    <t>Collectieve ANW-verzekering bij hybride regelingen
NB: aanvullende regeling: alleen te gebruiken wanneer dit is afgesproken in de overeenkomst met de werkgever</t>
  </si>
  <si>
    <t>Vlakke premie regelingen</t>
  </si>
  <si>
    <t>VLPP</t>
  </si>
  <si>
    <t xml:space="preserve">Ouderdoms- en Partnerpensioen vrijwillige DC-regeling met vlakke premie en primo grondslag
</t>
  </si>
  <si>
    <t>VLPU</t>
  </si>
  <si>
    <t>Ouderdoms- en Partnerpensioen vrijwillige DC-regeling met vlakke premie en ultimo grondslag</t>
  </si>
  <si>
    <t>Aanvullende regelingen (optioneel: zie overeenkomst)</t>
  </si>
  <si>
    <t>Pensioenfonds PGB (aanvullende regelingen)</t>
  </si>
  <si>
    <t>WIAP</t>
  </si>
  <si>
    <t>Collectieve WIA-excedentverzekering, primo grondslag</t>
  </si>
  <si>
    <t>WIAP2</t>
  </si>
  <si>
    <t>WIAU</t>
  </si>
  <si>
    <t>Collectieve WIA-excedentverzekering, ultimo grondslag</t>
  </si>
  <si>
    <t>ANWC</t>
  </si>
  <si>
    <t>Collectieve ANW-hiaatverzekering</t>
  </si>
  <si>
    <t>ANWC2</t>
  </si>
  <si>
    <t>U0557-2005</t>
  </si>
  <si>
    <t>AP35P</t>
  </si>
  <si>
    <t>Individueel aanvullend partnerpensioen (APP) met primo grondslag, aanvullende opbouw van 35% van het ouderdomspensioen
NB: alleen te gebruiken wanneer de basisregeling ook primo is</t>
  </si>
  <si>
    <t>AP70P</t>
  </si>
  <si>
    <t>Individueel aanvullend partnerpensioen (APP) met primo grondslag, aanvullende opbouw van 70% van het ouderdomspensioen
NB: alleen te gebruiken wanneer de basisregeling ook primo is</t>
  </si>
  <si>
    <t>AP35U</t>
  </si>
  <si>
    <t>Individueel aanvullend partnerpensioen (APP) met ultimo grondslag, aanvullende opbouw van 35% van het ouderdomspensioen
NB: alleen te gebruiken wanneer de basisregeling ook ultimo is</t>
  </si>
  <si>
    <t>AP70U</t>
  </si>
  <si>
    <t>Individueel aanvullend partnerpensioen (APP) met ultimo grondslag, aanvullende opbouw van 70% van het ouderdomspensioen
NB: alleen te gebruiken wanneer de basisregeling ook ultimo is</t>
  </si>
  <si>
    <t>U0557-2007</t>
  </si>
  <si>
    <t>PGBP</t>
  </si>
  <si>
    <t>Individueel extra inleggen DB deelnemer PGB Pensioen Plus
Eenmalige inleg
NB: enkel af te sluiten voor deelnemers die in dienst zijn bij een werkgever die voor 2020 bij PGB aangesloten is</t>
  </si>
  <si>
    <t>OPP</t>
  </si>
  <si>
    <t>Individueel extra inleggen DB deelnemer PGB Ouderdomspensioen Plus
Eenmalige inleg
NB: af te sluiten voor alle DB klanten</t>
  </si>
  <si>
    <t>Individueel extra inleggen DC deelnemer
Eenmalige inleg
NB: minimum bedrag € 250,-</t>
  </si>
  <si>
    <t>U0557-2008</t>
  </si>
  <si>
    <t>Individueel extra inleggen DC deelnemer
Periodieke inleg
NB: minimum bedrag € 75,-</t>
  </si>
  <si>
    <t>ULTIM</t>
  </si>
  <si>
    <t>Collectieve WIA-excedent 
NB: aanvullende regeling: alleen te gebruiken wanneer dit is afgesproken in de overeenkomst met de werkgever en de basisregeling ultimo is.</t>
  </si>
  <si>
    <t>Collectieve ANW-verzekering 
NB: aanvullende regeling: alleen te gebruiken wanneer dit is afgesproken in de overeenkomst met de werkgever en de basisregeling ultimo is.</t>
  </si>
  <si>
    <t>Datum indienst bij een aangesloten werkgever dan wel de dag van aansluiting van de werkgever bij het fonds</t>
  </si>
  <si>
    <t>Pensioendatum (gelijk aan de eerste dag van de maand waarin de AOW-datum ligt)</t>
  </si>
  <si>
    <t>Decimale perioden (12 of 13 vaste perioden per jaar met in gebroken perioden een berekening op basis van kalenderdagen)</t>
  </si>
  <si>
    <r>
      <rPr>
        <sz val="10"/>
        <color rgb="FFFF0000"/>
        <rFont val="Arial"/>
        <family val="2"/>
      </rPr>
      <t>Parttime maand/periodeloon.</t>
    </r>
    <r>
      <rPr>
        <sz val="10"/>
        <color theme="1"/>
        <rFont val="Arial"/>
        <family val="2"/>
      </rPr>
      <t xml:space="preserve"> Het vaste bruto maand- of periodesalaris zoals dat geldt op 1 januari (of op moment van toetreding) inclusief persoonlijke toeslag zoals dat geldt per 1 januari van het lopende jaar. Feitelijk in de periode uitbetaalde ploegentoeslag moet ook in het regelingloon worden meegenomen. Dit totaal moet worden vermenigvuldigd met de vakantietoeslag.</t>
    </r>
  </si>
  <si>
    <t>Gemaximeerd regelingloon in periode met aftrek van franchise, rekening houdend met VCR</t>
  </si>
  <si>
    <t>Aantal pensioengevende uren tot een maximum van het aantal contracturen. Bij gelijkblijvend dienstverband wordt in iedere periode hetzelfde aantal verloonde uren doorgegeven. Overuren en meeruren tellen niet mee</t>
  </si>
  <si>
    <t>&lt;zie overeenkomst&gt;</t>
  </si>
  <si>
    <r>
      <rPr>
        <sz val="10"/>
        <color rgb="FFFF0000"/>
        <rFont val="Arial"/>
        <family val="2"/>
      </rPr>
      <t xml:space="preserve">Parttime maand/periodeloon </t>
    </r>
    <r>
      <rPr>
        <sz val="10"/>
        <rFont val="Arial"/>
        <family val="2"/>
      </rPr>
      <t xml:space="preserve">&lt;opbouw regelingloon zie overeenkomst&gt; </t>
    </r>
  </si>
  <si>
    <t xml:space="preserve">Gemaximeerd regelingloon in periode met aftrek van franchise, rekening houdend met VCR
Het maximumloon wordt gerelateerd aan een parttimepercentage.
</t>
  </si>
  <si>
    <r>
      <rPr>
        <sz val="10"/>
        <color rgb="FFFF0000"/>
        <rFont val="Arial"/>
        <family val="2"/>
      </rPr>
      <t xml:space="preserve">Parttime maand/periodeloon </t>
    </r>
    <r>
      <rPr>
        <sz val="10"/>
        <rFont val="Arial"/>
        <family val="2"/>
      </rPr>
      <t>Het vaste bruto maand- of periodesalaris inclusief vakantietoeslag plus vaste ploegentoeslagen en vaste persoonlijke toeslagen</t>
    </r>
  </si>
  <si>
    <t>Aantal pensioengevende uren tot een maximum van het aantal normuren. Bij gelijkblijvend dienstverband wordt in iedere periode hetzelfde aantal verloonde uren doorgegeven. Overuren tellen niet mee</t>
  </si>
  <si>
    <r>
      <rPr>
        <sz val="10"/>
        <color rgb="FFFF0000"/>
        <rFont val="Arial"/>
        <family val="2"/>
      </rPr>
      <t>LET OP, ALTIJD FULLTIME JAARLOON</t>
    </r>
    <r>
      <rPr>
        <sz val="10"/>
        <rFont val="Arial"/>
        <family val="2"/>
      </rPr>
      <t xml:space="preserve"> Het vaste bruto jaarsalaris op 1 januari (of latere datum in dienst) plus vakantiegeld, overige vaste toeslagen en eindejaarsuitkering</t>
    </r>
  </si>
  <si>
    <t>Gemaximeerd regelingloon in periode na aftrek van franchise o.b.v. parttime</t>
  </si>
  <si>
    <r>
      <rPr>
        <sz val="10"/>
        <color rgb="FFFF0000"/>
        <rFont val="Arial"/>
        <family val="2"/>
      </rPr>
      <t xml:space="preserve">LET OP, ALTIJD FULLTIME JAARLOON </t>
    </r>
    <r>
      <rPr>
        <sz val="10"/>
        <rFont val="Arial"/>
        <family val="2"/>
      </rPr>
      <t>Het vaste bruto jaarsalaris op 1 januari (of latere datum in dienst) plus vakantiegeld, overige vaste toeslagen en eindejaarsuitkering</t>
    </r>
  </si>
  <si>
    <r>
      <rPr>
        <sz val="10"/>
        <color rgb="FFFF0000"/>
        <rFont val="Arial"/>
        <family val="2"/>
      </rPr>
      <t xml:space="preserve">LET OP, ALTIJD FULLTIME JAARLOON </t>
    </r>
    <r>
      <rPr>
        <sz val="10"/>
        <rFont val="Arial"/>
        <family val="2"/>
      </rPr>
      <t xml:space="preserve">&lt;opbouw regelingloon zie overeenkomst&gt; </t>
    </r>
  </si>
  <si>
    <r>
      <rPr>
        <sz val="10"/>
        <color rgb="FFFF0000"/>
        <rFont val="Arial"/>
        <family val="2"/>
      </rPr>
      <t>Parttime maand/periodeloon.</t>
    </r>
    <r>
      <rPr>
        <sz val="10"/>
        <rFont val="Arial"/>
        <family val="2"/>
      </rPr>
      <t xml:space="preserve"> Het regelingloon is het vastgestelde bruto periodeloon vermeerderd met het vakantiegeld, vaste jaarlijkse uitkeringen zoals een eindejaarsuitkering of 13e maand, inclusief vaste toeslagen niet zijnde onkostenvergoedingen en exclusief auto van de zaak. Bij gelijkblijvend dienstverband wordt in iedere periode hetzelfde regelingloon en verloonde uren doorgegeven.</t>
    </r>
  </si>
  <si>
    <t>Gemaximeerd regelingloon in periode, rekening houdend met VCR</t>
  </si>
  <si>
    <t>Aantal pensioengevende uren tot een maximum van 40 uur per week (2080 per jaar). Bij gelijkblijvend dienstverband wordt in iedere periode hetzelfde aantal verloonde uren doorgegeven. Standaard zijn de normuren 40 uur per week.</t>
  </si>
  <si>
    <t>Gewerkte dagen o.b.v. (maximaal) 260 vaste dagen in een jaar</t>
  </si>
  <si>
    <r>
      <t xml:space="preserve">Het regelingloon is het </t>
    </r>
    <r>
      <rPr>
        <sz val="10"/>
        <color rgb="FFFF0000"/>
        <rFont val="Arial"/>
        <family val="2"/>
      </rPr>
      <t xml:space="preserve">parttime periode of maand </t>
    </r>
    <r>
      <rPr>
        <sz val="10"/>
        <rFont val="Arial"/>
        <family val="2"/>
      </rPr>
      <t>bruto pensioengevend salaris in de aangifteperiode inclusief alle bruto toeslagen en exclusief auto van de zaak.</t>
    </r>
  </si>
  <si>
    <t>Gemaximeerd regelingloon in periode met aftrek van franchise gebaseerd op de verloonde dagen</t>
  </si>
  <si>
    <t>Aantal pensioengevende uren. Bij gelijkblijvend dienstverband wordt in iedere periode hetzelfde aantal verloonde uren doorgegeven</t>
  </si>
  <si>
    <t>Gewerkte uren o.b.v. (maximaal) 2080 vaste uren in een jaar</t>
  </si>
  <si>
    <t>Gemaximeerd regelingloon in periode met aftrek van franchise gebaseerd op de verloonde uren voor de regeling</t>
  </si>
  <si>
    <t>Eerste datum waarop: 
- Overeenkomst WIA Excedent pensioen is ingegaan
én
- pensioengevend loon van werknemer hoger is dan de franchise</t>
  </si>
  <si>
    <t>Einde dienstverband of einde Overeenkomst WIA Excedent pensioen en uiterlijk op de pensioendatum</t>
  </si>
  <si>
    <r>
      <rPr>
        <sz val="10"/>
        <color rgb="FFFF0000"/>
        <rFont val="Arial"/>
        <family val="2"/>
      </rPr>
      <t>Parttime maand/periodeloon</t>
    </r>
    <r>
      <rPr>
        <sz val="10"/>
        <rFont val="Arial"/>
        <family val="2"/>
      </rPr>
      <t>.Regelingloon is gelijk aan pensioenregeling</t>
    </r>
  </si>
  <si>
    <t>Datum aanvang verzekering</t>
  </si>
  <si>
    <t>Datum einde verzekering en uiterlijk op datum uit dienst werkgever (regelingkenmerk moet in aangifte blijven bij doorwerken na AOW-datum)</t>
  </si>
  <si>
    <t>n.v.t. het verzekerd bedrag is onafhankelijk van het parttimepercentage</t>
  </si>
  <si>
    <t>Aantal pensioengevende uren tot een maximum van 38 uur per week (1976 per jaar). Bij gelijkblijvend dienstverband wordt in iedere periode hetzelfde aantal verloonde uren doorgegeven. Standaard zijn de normuren 38 uur per week.</t>
  </si>
  <si>
    <t>zie overeenkomst</t>
  </si>
  <si>
    <t>Aantal pensioengevende uren tot een maximum van 36 uur per week (1872 per jaar). Bij gelijkblijvend dienstverband wordt in iedere periode hetzelfde aantal verloonde uren doorgegeven. Standaard zijn de normuren 36 uur per week.</t>
  </si>
  <si>
    <r>
      <rPr>
        <sz val="10"/>
        <color rgb="FFFF0000"/>
        <rFont val="Arial"/>
        <family val="2"/>
      </rPr>
      <t>LET OP, ALTIJD FULLTIME JAARLOON</t>
    </r>
    <r>
      <rPr>
        <sz val="10"/>
        <rFont val="Arial"/>
        <family val="2"/>
      </rPr>
      <t xml:space="preserve">  twaalf of dertien maal het met de deelnemer overeengekomen vaste bruto 1 januari maandsalaris, vermeerderd met vakantietoeslag. De vergoeding voor extraterritoriale kosten volgens de 30%-regeling, voor de werknemer die als expat vanuit het buitenland werkzaam is; wordt aangemerkt als onderdeel van het pensioengevende salaris. Gratificaties, tantièmes, vergoeding voor overwerk, uitbetalen van vakantieuren en andere door de werkgever nader aan te geven emolumenten, blijven buiten beschouwing.</t>
    </r>
  </si>
  <si>
    <t>Aantal pensioengevende uren tot een maximum van 39 uur per week (2028 per jaar). Bij gelijkblijvend dienstverband wordt in iedere periode hetzelfde aantal verloonde uren doorgegeven. Standaard zijn de normuren 39 uur per week.</t>
  </si>
  <si>
    <t>Datum einde verzekering en uiterlijk op datum uit dienst werknemer. Deelname regeling loopt door bij doorwerken na AOW-datum)</t>
  </si>
  <si>
    <t>Gemaximeerd regelingloon in periode na aftrek van franchise. 
NB: max loon is niet afhankelijk van parttimepercentage</t>
  </si>
  <si>
    <r>
      <rPr>
        <sz val="10"/>
        <color rgb="FFFF0000"/>
        <rFont val="Arial"/>
        <family val="2"/>
      </rPr>
      <t>Fulltime jaarloon.</t>
    </r>
    <r>
      <rPr>
        <sz val="10"/>
        <rFont val="Arial"/>
        <family val="2"/>
      </rPr>
      <t xml:space="preserve"> Regelingloon is gelijk aan pensioenregeling</t>
    </r>
  </si>
  <si>
    <t>gelijk aan pensioenregeling</t>
  </si>
  <si>
    <t>Doorsneepremie afhankelijk van opbouw</t>
  </si>
  <si>
    <t>Datum einde verzekering (opzegbaar op jaarbasis) en uiterlijk op datum einde pensioenregeling</t>
  </si>
  <si>
    <t>Premie is gelijk aan de nominale inleg</t>
  </si>
  <si>
    <t>0,00-100,00%</t>
  </si>
  <si>
    <t>Bij een eenmalige inleg worden alleen regelinggegevens aangeleverd als er wordt ingelegd</t>
  </si>
  <si>
    <t>Datum laatste aanlevering nominale inleg of uiterlijk datum einde pensioenregeling</t>
  </si>
  <si>
    <t>Premiegrondslag is gelijk aan de nominale inleg</t>
  </si>
  <si>
    <t>Bij een periodieke inleg worden regelinggegevens aangeleverd vanaf het moment dat de periodieke inleg aanvangt</t>
  </si>
  <si>
    <t>Rijn en Binnenvaart</t>
  </si>
  <si>
    <t xml:space="preserve"> </t>
  </si>
  <si>
    <t>U0048-1084</t>
  </si>
  <si>
    <t>Verplichte basispensioenregeling</t>
  </si>
  <si>
    <t xml:space="preserve"> n.v.t. </t>
  </si>
  <si>
    <t>De dag waarop in dienst</t>
  </si>
  <si>
    <t>1e dag van de maand 67 jaar</t>
  </si>
  <si>
    <t xml:space="preserve">Het pensioengevend salaris bevat alle looncomponenten en vergoedingen waarop
loonheffing van toepassing is volgens de Wet op de Loonbelasting 1964, met uitzondering van:
a. ontslag- of transitievergoedingen;
b. loon in natura;
c. bijtelling voor de auto van de zaak;
d. reiskostenvergoeding;
e. de uitkeringen ingevolge de Wet op de arbeidsongeschiktheidsverzekering, de Wet werk en inkomen naar
arbeidsvermogen, de Werkloosheidswet en de Toeslagenwet;
f. aanvullingen op hiervoor onder punt e genoemde uitkeringen indien en voor zover daar geen arbeid tegenover
staat;
g. loon uit vroegere dienstbetrekking op grond van de loondoorbetalingsverplichting bij ziekte of zwangerschap en
de aanvulling daarop;
h. uitbetaling van levenslooptegoed;
i. loon uit vroegere dienstbetrekking zoals pensioen aan een gewezen deelnemer, diens echtgenote of kinderen
</t>
  </si>
  <si>
    <t xml:space="preserve">Het aantal uren dat aan de werknemer voor de inkomstenverhouding in het aangiftetijdvak is verloond. Het betreft hier alleen de uren die meetellen voor de
vaststelling van de pensioen- en/of premiegrondslag.
parttimefactor wordt bepaald op basis van het parttime percentage in de aangifte dan wel de factor contracturen/normuren per week. </t>
  </si>
  <si>
    <t>Nee</t>
  </si>
  <si>
    <t>PFZW</t>
  </si>
  <si>
    <t>PGGM</t>
  </si>
  <si>
    <t>U0536-1001</t>
  </si>
  <si>
    <t>Ouderdomspensioen en Partnerpensioen</t>
  </si>
  <si>
    <t>n.v.t</t>
  </si>
  <si>
    <t xml:space="preserve"> 1e dag v.d. maand 15 jaar </t>
  </si>
  <si>
    <t xml:space="preserve"> dag bereiken AOW-leeftijd </t>
  </si>
  <si>
    <t>Tielandmethode</t>
  </si>
  <si>
    <t>Regelingloon ongemaximeerd
De basis voor het Regelingloon is de situatie per 1-1 van een jaar of de datum van indiensttreding. PFZW wil altijd het Regelingloon ongemaximeerd ontvangen.
De vuistregel voor het bepalen van het Regelingloon is:
• voltijd maandsalaris × 12 (of 13 als in 4-wekelijkse termijnen gewerkt wordt)
• + 8% vakantiegeld (eventueel het afgesproken vloerbedrag)
• + X% eventuele structurele eindejaarsuitkering (EJU/REJU) per 31-12 van het voorgaande jaar (eventueel het afgesproken vloerbedrag) over de looncomponenten die volgens de cao voor EJU/REJU in aanmerking komen.
• + X% eventuele werkgeversbijdrage Levensloopregeling over de looncomponenten die volgens de cao voor de werkgeversbijdrage Levensloopregeling in aanmerking komen.
Wij gaan in de beschrijvingen van de onderdelen niet specifiek in op afspraken die gelden in de verschillende cao’s. Zo kan het voorkomen dat een eindejaarsuitkering met of zonder vakantiegeld is. Houd altijd rekening met afspraken uit uw eigen cao.
Het Regelingloon wordt in euro’s naar boven afgerond.
Zie verder de handleiding aanlevering gegevens en overzicht bijzondere aanleversituaties UPA van PFZW voor meer informatie.</t>
  </si>
  <si>
    <t>((regelingloon minus franchise) * % deeltijd) + ORT</t>
  </si>
  <si>
    <t xml:space="preserve">Het aantal uren dat aan de werknemer voor de inkomstenverhouding in het aangiftetijdvak is verloond. Hierop gelden o.a. de volgende uitzonderingen: verlofuren bij uit dienst; uren meer/minder in het kader van MKSA. Zie verder de handleiding aanlevering gegevens en overzicht bijzondere aanleversituaties UPA van PFZW voor meer informatie.
Aanvullend geboorteverlof en betaald ouderschapsverlof doorgeven via het veld aantal verloonde uren voor regeling (AantVerlUPens).  De volgende velden blijven ongewijzigd:
•  Regelingloon (RegLn)
• Contracturen per week (AantUCntrWk) of Parttime 
percentage (PtPerc)
Zie verder de handleiding aanlevering gegevens en overzicht bijzondere aanleversituaties UPA van PFZW voor meer informatie.
</t>
  </si>
  <si>
    <t>ORT is een toeslag op het uurloon van een deelnemer voor het verrichten van onregelmatige diensten. 
ORT:                                                                                                                                                                                                                                                                                                                               Het totale bruto bedrag van de onregelmatigheidstoeslag componenten waarmee rekening is gehouden bij de berekeningen voor de betreffende regeling. 
De geleverde onregelmatigheidstoeslag heeft betrekking op het verloonde tijdvak. Dit betekent dat het gaat om de onregelmatigheidstoeslag die is uitbetaald in het verloonde tijdvak.
Deze diensten voert de deelnemer uit buiten de normale uren om. Om welke uren het precies gaat is vastgelegd in de cao. 
Bij de ORT hoort ook:
• ziekengeld ORT 
• afbouw ORT 
• de extra geldelijke toeslag in verband met overwerk à 25, 50, 75 of 100% 
• bedragen die vergelijkbaar zijn met de ORT 
• omzetprovisie 
• (nabetaling) ORT over vakantiedagen. Deze ORT wordt geregistreerd in het jaar van uitbetaling (kasstelsel) 
• bonus niet ziek 
Bij een vaste maandelijkse vergoeding:
• moet de omzetprovisie worden opgenomen in het regelingloon en eventuele afrekeningen als ORT doorgeven.
Provisie moet niet apart worden opgenomen in het veld bedrag “provisie verloonde tijdvak”.
PFZW verwacht provisie als onderdeel van de ORT en niet apart.
Zie verder de handleiding aanlevering gegevens en overzicht bijzondere aanleversituaties UPA van PFZW voor meer informatie.</t>
  </si>
  <si>
    <r>
      <t xml:space="preserve"> Wanneer de werknemer gebruik maakt van een generatieregeling, is het aantal uren dat daadwerkelijk gewerkt wordt afwijkend van het aantal uren waarover salaris wordt betaald. Afhankelijk van de inhoud van de generatieregeling wordt de waarde bepaald van: 
• Aantal verloonde uren’ (AantVerlU) (fiscaal, in werknemergegevens);
• Contracturen per week’ (AantUCntrWk) of ‘Parttime 
percentage’ (PtPerc);
• ‘Aantal verloonde uren voor regeling’ (AantVerlUPens).
Voorbeeld:  
Werkt: 80%
Loon: 90%
Regelingloon (RegLn) wordt </t>
    </r>
    <r>
      <rPr>
        <b/>
        <sz val="10"/>
        <rFont val="Arial"/>
        <family val="2"/>
      </rPr>
      <t>niet</t>
    </r>
    <r>
      <rPr>
        <sz val="10"/>
        <rFont val="Arial"/>
        <family val="2"/>
      </rPr>
      <t xml:space="preserve"> gewijzigd (blijft 100%)
Contracturen per week (AantUCntrWk) of ‘Partime 
percentage’(PtPerc) wordt 90%
Aantal verloonde uren pensioen (AantVerlUPens) 90% 
‘ndicatie generatieregeling &lt;IndGenReg&gt; meegeven.
Zie verder de handleiding aanlevering gegevens en overzicht bijzondere aanleversituaties UPA van PFZW voor meer informatie.</t>
    </r>
  </si>
  <si>
    <t>U0536-1002</t>
  </si>
  <si>
    <t>Arbeidsongeschiktheids-pensioen</t>
  </si>
  <si>
    <t>Zie U0536-1001</t>
  </si>
  <si>
    <t>((regelingloon * % deeltijd) minus franchise) + ORT</t>
  </si>
  <si>
    <t>VLEP</t>
  </si>
  <si>
    <t>U0119-1038</t>
  </si>
  <si>
    <t>Basisregeling sector Vleeswaren; Regeling werknemers geboren ná 1949; Verplichte pensioenregeling</t>
  </si>
  <si>
    <t>Jaar</t>
  </si>
  <si>
    <t>1e dag v.d. maand 20 jaar</t>
  </si>
  <si>
    <t>1e dag van de maand 68 jaar</t>
  </si>
  <si>
    <t>Zie ook de toelichting
- Parttime percentage &gt; 0; dan deeltijdfactor is gelijk aan parttime percentage, anders
- Contracturen per week &gt; 0; dan  deeltijdfactor is gelijk aan contracturen per week / normuren per week uur per week, anders 
- Deeltijdfactor wordt bepaald o.b.v. van normuren (gewerkte) periode en verloonde uren.</t>
  </si>
  <si>
    <t>Het overeengekomen vaste salaris inclusief vakantietoeslag plus vaste toeslagen op grond van een overheidsbesluit, verdiensten op grond van een in de onderneming geldend beloningssysteem en ploegentoeslag, alsmede vaste toeslagen en uitkeringen gebaseerd op de CAO, met inbegrip van de verdiensten op grond van regelmatig en seizoenmatig overwerk welke in het voorafgaande kalenderjaar bij dezelfde aangesloten werkgever dan wel- ter keuze van de werkgever waar de werknemer thans in dienst is- bij een vorige werkgever zijn verdiend doch blijven buiten beschouwing vergoeding voor reisuren vallend buiten de normale werktijd, vergoeding voor gemaakte onkosten alsmede gratificaties, uitkeringen krachtens winstdelingsregelingen en soortgelijke emolumenten. De op jaarbasis herleide provisie, welke in het voorafgaande kalenderjaar bij dezelfde aangesloten onderneming is verdiend, onafhankelijk van de datum van uitbetaling van de provisie.</t>
  </si>
  <si>
    <t xml:space="preserve">Het aantal uren dat aan de werknemer voor de inkomstenverhouding in het aangiftetijdvak is verloond. Het betreft hier alleen de uren die meetellen voor de
vaststelling van de pensioen- en/of premiegrondslag. </t>
  </si>
  <si>
    <t>U0119-1040</t>
  </si>
  <si>
    <t>Basisregeling sector Versvlees; Regeling werknemers geboren ná 1949; Verplichte pensioenregeling</t>
  </si>
  <si>
    <t>U0119-1041</t>
  </si>
  <si>
    <t>Basisregeling sector Pluimvee; Regeling werknemers geboren ná 1949; Verplichte pensioenregeling</t>
  </si>
  <si>
    <t>U0119-1053</t>
  </si>
  <si>
    <t>Basisregeling sector Gemaksvoeding; Regeling werknemers geboren ná 1949; Verplichte pensioenregeling</t>
  </si>
  <si>
    <t>U0119-1191</t>
  </si>
  <si>
    <t>Excedent Ouderdomspensioen Vleeswaren; Vrijwillig contract</t>
  </si>
  <si>
    <t>per werkgever vast te stellen; actuariele tabel</t>
  </si>
  <si>
    <t>U0119-1192</t>
  </si>
  <si>
    <t>Excedent Ouderdomspensioen Pluimvee; Vrijwillig contract</t>
  </si>
  <si>
    <t>U0119-1193</t>
  </si>
  <si>
    <t>Excedent Ouderdomspensioen Gemaksvoeding; Vrijwillig contract</t>
  </si>
  <si>
    <t>U0119-1194</t>
  </si>
  <si>
    <t>Excedent Ouderdomspensioen Versvlees; Vrijwillig contract</t>
  </si>
  <si>
    <t>FCB Vleeswarenindustrie</t>
  </si>
  <si>
    <t>S0020-1048</t>
  </si>
  <si>
    <t>Sociaal fonds Vleeswarenindustrie; Verplichte regeling</t>
  </si>
  <si>
    <t>FCB Vleessecor</t>
  </si>
  <si>
    <t>S0021-1049</t>
  </si>
  <si>
    <t>Sociaal fonds Vleessector; Verplichte regeling</t>
  </si>
  <si>
    <t>Banden en Wielenbranch</t>
  </si>
  <si>
    <t>Stichting Bedrijfstakpensioenfonds voor de Banden- en Wielenbranche</t>
  </si>
  <si>
    <t>Appel Pensioenuitvoering</t>
  </si>
  <si>
    <t>U0109-1099</t>
  </si>
  <si>
    <t>verplicht</t>
  </si>
  <si>
    <t>12 x overeengekomen bruto maandsalaris, 13 x overeengekomen salaris per 4 weken of 52 x overeengekomen weeksalaris, vermeerderd met vakantietoeslag. Ploegentoeslag is ook pensioengevend.</t>
  </si>
  <si>
    <t>pensioengevend loon in periode minus franchise</t>
  </si>
  <si>
    <t>Het aantal uren dat aan de werknemer voor de inkomstenverhouding in het aangiftetijdvak is verloond. Het betreft hier alleen de uren die meetellen voor de vaststelling van de pensioen- en/of premiegrondslag.</t>
  </si>
  <si>
    <t xml:space="preserve">Generatieregeling vanaf 60 jaar met 100% pensioenopbouw, pensioengevendsalaris en het deeltijdfactor blijven ongewijzigd. </t>
  </si>
  <si>
    <t>U0109-1174</t>
  </si>
  <si>
    <t>Aspiranten; Verplichte basispensioenregeling</t>
  </si>
  <si>
    <t>1e dag v.d. maand in dienst</t>
  </si>
  <si>
    <t>laatste dag voorafgaand aan overgang naar basisregeling</t>
  </si>
  <si>
    <t>Banden en Wielenbranch - SOCIAAL FONDS</t>
  </si>
  <si>
    <t>Stichting Fonds Collectieve Belangen voor de Banden- en Wielenbranche</t>
  </si>
  <si>
    <t>S0036-1101</t>
  </si>
  <si>
    <t>Sociaal Fonds</t>
  </si>
  <si>
    <t>Molenaars</t>
  </si>
  <si>
    <t>Bedrijfspensioenfonds Molenaars</t>
  </si>
  <si>
    <t>U0182-1111</t>
  </si>
  <si>
    <t>Verplichte basispensioenregeling, 55-; Verplichte pensioenregeling</t>
  </si>
  <si>
    <t>Bij indiensttreding</t>
  </si>
  <si>
    <t>Ongemaximeerd vast fulltime bruto jaarsalaris + vakantiegeld + vaste toeslagen + (minimum resultatenuitkering voorgaand jaar - alleen 25% pensioengevend)</t>
  </si>
  <si>
    <t>gemaximeerd regelingloon - franchise</t>
  </si>
  <si>
    <t>Contracturen van de deelnemer in het tijdvak of, indien 0-uren contract het daadwerkelijk aantal gewerkte uren in een tijdvak.</t>
  </si>
  <si>
    <t>n.v.t. - is onderdeel van het regelingloon</t>
  </si>
  <si>
    <t>U0182-1180</t>
  </si>
  <si>
    <t>Vrijwillige aanvullende excedentregeling; Vrijwillig contract</t>
  </si>
  <si>
    <r>
      <t>Premieovk</t>
    </r>
    <r>
      <rPr>
        <sz val="10"/>
        <rFont val="Arial"/>
        <family val="2"/>
      </rPr>
      <t>: Leeftijdsafhankelijk premie%</t>
    </r>
    <r>
      <rPr>
        <b/>
        <sz val="10"/>
        <rFont val="Arial"/>
        <family val="2"/>
      </rPr>
      <t xml:space="preserve">
Middelloon: </t>
    </r>
    <r>
      <rPr>
        <sz val="10"/>
        <rFont val="Arial"/>
        <family val="2"/>
      </rPr>
      <t>actuariele premie</t>
    </r>
  </si>
  <si>
    <t>regelingloon - maximum regelingloon</t>
  </si>
  <si>
    <t>Slagers</t>
  </si>
  <si>
    <t>Stichting De Samenwerking Pensioenfonds voor het Slagersbedrijf</t>
  </si>
  <si>
    <t>U0162-1157</t>
  </si>
  <si>
    <t>Ouderdomspensioen en nabestaandenpensioen; Verplichte pensioenregeling</t>
  </si>
  <si>
    <t>Werkbare dagen
Maximaal 1.976 uur per jaar
(260 dagen * 7,6 uur)
(260 dgn / 12 maand = 21,66667 dgn per maand)
(260 dgn / 13 periodes = 20 dgn per periode)</t>
  </si>
  <si>
    <t>1. Dit is het loon uit een dienstbetrekking overeenkomstig Hoofdstuk II van de Wet op de Loonbelasting 1964, waarbij artikel 11, eerste lid, onderdeel j en artikel 10 lid 4 buiten toepassing blijven.
Tot het loon behoren niet:
a. hetgeen uit een vroegere dienstbetrekking als bedoeld in de Wet op de loonbelasting 1964 wordt genoten met uitzondering van:
hetgeen wordt genoten op grond van de artikelen 628, 628a en 629 van Boek 7 van het Burgerlijk Wetboek, alsmede hetgeen door de werknemer met een publiekrechtelijke dienstbetrekking wordt genoten op grond van naar aard en strekking overeenkomstige regelingen, en de aanvullingen daarop van degene tot wie de werknemer in dienstbetrekking staat;
b. eindheffingsbestanddelen als bedoeld in artikel 31, eerste lid, onderdeel b tot en met h, van de Wet op de loonbelasting 1964;
c. een vergoeding als bedoeld in artikel 46 van de Zorgverzekeringswet;
d. uitkeringen op grond van een regeling als bedoeld in artikel 11, eerste lid, onderdeel j, onder 5º, van de Wet op de loonbelasting 1964;
e. het genot van een ter beschikking gestelde auto.</t>
  </si>
  <si>
    <t>Het ongemaximeerd aantal uren dat aan de deelnemer voor de inkomstenverhouding in het aangiftetijdvak is verloond.</t>
  </si>
  <si>
    <t>U0162-1186</t>
  </si>
  <si>
    <t>Pensioenregeling; Aspiranten
Nabestaandenpensioen(en) en Wezenpensioen op ricicobasis; Verplicht</t>
  </si>
  <si>
    <t xml:space="preserve">laatste dag voorafgaand aan overgang naar basisregeling </t>
  </si>
  <si>
    <t>Slagers - Sociaal Fonds</t>
  </si>
  <si>
    <t xml:space="preserve">Stichting Vormings- en Ontwikkelingsfonds in het Slagersbedrijf </t>
  </si>
  <si>
    <t>S0058-1158</t>
  </si>
  <si>
    <t>Sociaal Fonds Slagersbedrijf, Verplichte regeling</t>
  </si>
  <si>
    <t xml:space="preserve">1. Dit is het loon uit een dienstbetrekking overeenkomstig Hoofdstuk II van de Wet op de Loonbelasting 1964, waarbij artikel 11, eerste lid, onderdeel j en artikel 10 lid 4 buiten toepassing blijven.
Tot het loon behoren niet:
a. hetgeen uit een vroegere dienstbetrekking als bedoeld in de Wet op de loonbelasting 1964 wordt genoten met uitzondering van:
hetgeen wordt genoten op grond van de artikelen 628, 628a en 629 van Boek 7 van het Burgerlijk Wetboek, alsmede hetgeen door de werknemer met een publiekrechtelijke dienstbetrekking wordt genoten op grond van naar aard en strekking overeenkomstige regelingen, en de aanvullingen daarop van degene tot wie de werknemer in dienstbetrekking staat;
b. eindheffingsbestanddelen als bedoeld in artikel 31, eerste lid, onderdeel b tot en met h, van de Wet op de loonbelasting 1964;
c. een vergoeding als bedoeld in artikel 46 van de Zorgverzekeringswet;
d. uitkeringen op grond van een regeling als bedoeld in artikel 11, eerste lid, onderdeel j, onder 5º, van de Wet op de loonbelasting 1964;
e. het genot van een ter beschikking gestelde auto.
</t>
  </si>
  <si>
    <t>gemaximeerd regelingloon</t>
  </si>
  <si>
    <t>Thales Nederland Pensioenfonds</t>
  </si>
  <si>
    <t>U0485-1207</t>
  </si>
  <si>
    <t>1e dag volgend maand 68 jaar</t>
  </si>
  <si>
    <t>sv dagen</t>
  </si>
  <si>
    <t>het op de datum van vaststelling van de pensioengrondslag voor de deelnemer geldende vaste
salaris van 12 maal het maandsalaris of 13 maal het periode-salaris vermeerderd met de
vakantietoeslag en de eindejaarsuitkering.</t>
  </si>
  <si>
    <t>pensioengevend loon  in periode minus franchise</t>
  </si>
  <si>
    <t xml:space="preserve">Het aantal uren dat aan de werknemer voor de inkomstenverhouding in het aangiftetijdvak is verloond. Het betreft hier alleen de uren die meetellen voor de
vaststelling van de pensioen- en/of premiegrondslag.                                                </t>
  </si>
  <si>
    <t>Beton producten industrie</t>
  </si>
  <si>
    <t>Betonproductenindustrie</t>
  </si>
  <si>
    <t>U0129-1168</t>
  </si>
  <si>
    <t>Aspiranten regeling; Verplichte basispensioenregeling</t>
  </si>
  <si>
    <t>U0129-1071</t>
  </si>
  <si>
    <t>Verplichte basispensioenregeling, 55- werknemers</t>
  </si>
  <si>
    <t>U0129-1169</t>
  </si>
  <si>
    <t>Actuariële financiering</t>
  </si>
  <si>
    <t xml:space="preserve">n.v.t. 
geef het werkelijk betaalde regelingloon en verloonde uren door </t>
  </si>
  <si>
    <t>n.v.t. 
geef het werkelijk betaalde regelingloon en verloonde uren door</t>
  </si>
  <si>
    <t>Vervallen
2023.01</t>
  </si>
  <si>
    <t>LET OP, ALTIJD FULLTIME JAARLOON  twaalf of dertien maal het met de deelnemer overeengekomen vaste bruto 1 januari maandsalaris, vermeerderd met vakantietoeslag. De vergoeding voor extraterritoriale kosten volgens de 30%-regeling, voor de werknemer die als expat vanuit het buitenland werkzaam is; wordt aangemerkt als onderdeel van het pensioengevende salaris. Gratificaties, tantièmes, vergoeding voor overwerk, uitbetalen van vakantieuren en andere door de werkgever nader aan te geven emolumenten, blijven buiten beschouwing.</t>
  </si>
  <si>
    <t xml:space="preserve"> gelijk</t>
  </si>
  <si>
    <t>gelijk aan hoofdregeling</t>
  </si>
  <si>
    <t>Pensioenfonds PGB (vlakke premie regeling)</t>
  </si>
  <si>
    <t xml:space="preserve">gelijk aan hoofdregeling </t>
  </si>
  <si>
    <t>D202301</t>
  </si>
  <si>
    <t>15 jaar:  € 7.520
16 jaar:  € 8.648
17 jaar:  € 9.902
18 jaar:  € 12.534
19 jaar:  € 15.042
20 jaar:  € 20.055
21 jaar:  € 25.069
22 jaar e.o: € 25.069</t>
  </si>
  <si>
    <r>
      <t xml:space="preserve">Regeling kenmerk </t>
    </r>
    <r>
      <rPr>
        <sz val="10"/>
        <rFont val="Arial"/>
        <family val="2"/>
      </rPr>
      <t>&lt;RegKnmrk&gt;</t>
    </r>
  </si>
  <si>
    <r>
      <t xml:space="preserve">Regeling variant </t>
    </r>
    <r>
      <rPr>
        <sz val="10"/>
        <rFont val="Arial"/>
        <family val="2"/>
      </rPr>
      <t>&lt;RegVrnt&gt;</t>
    </r>
  </si>
  <si>
    <r>
      <t xml:space="preserve">Opbouw 'Regelingloon' </t>
    </r>
    <r>
      <rPr>
        <sz val="10"/>
        <rFont val="Arial"/>
        <family val="2"/>
      </rPr>
      <t>&lt;RegLn&gt;</t>
    </r>
  </si>
  <si>
    <r>
      <t xml:space="preserve">Opbouw 'Premiegrondslag' </t>
    </r>
    <r>
      <rPr>
        <sz val="10"/>
        <rFont val="Arial"/>
        <family val="2"/>
      </rPr>
      <t>&lt;PremieGrslg&gt;</t>
    </r>
  </si>
  <si>
    <r>
      <t xml:space="preserve">Definitie 'Verloonde uren voor regeling' </t>
    </r>
    <r>
      <rPr>
        <sz val="10"/>
        <rFont val="Arial"/>
        <family val="2"/>
      </rPr>
      <t>&lt;AantVerlUPens&gt;</t>
    </r>
  </si>
  <si>
    <r>
      <t xml:space="preserve">Definitie 'Variabel inkomen - Onregelmatigheidstoeslag' </t>
    </r>
    <r>
      <rPr>
        <sz val="10"/>
        <rFont val="Arial"/>
        <family val="2"/>
      </rPr>
      <t>&lt;OnrTsl&gt;</t>
    </r>
  </si>
  <si>
    <r>
      <t>Definitie 'Variabel inkomen - Provisie'</t>
    </r>
    <r>
      <rPr>
        <sz val="10"/>
        <rFont val="Arial"/>
        <family val="2"/>
      </rPr>
      <t xml:space="preserve"> &lt;Prov&gt;</t>
    </r>
  </si>
  <si>
    <t>Datum definitief</t>
  </si>
  <si>
    <t xml:space="preserve">Er wordt gerekend op basis van de VCR berekeningsmethodiek waarbij de deelnametijdfactor bepaald wordt door de normuren en het parttime percentage, gemaximeerd op een deelname van 1 (100%)
Normuren per jaar = normuren per week x 52 weken
Per volledige periode worden de (cumulatieve) normuren verhoogd met 1/12 (maand) respectievelijk 1/13 (4-weken) deel van de normuren per jaar. 
Bij een gebroken periode (maandverloning) worden de normuren toegekend op basis van de factor kalenderdagen in de volledige aangifte periode en het aantal kalenderdagen in de gebroken aangifte periode. 
Bij een gebroken periode (4 weken verloning) worden de normuren toegekend op basis van de factor kalenderdagen in de volledige loon periode (28 dagen) en het aantal kalenderdagen in de gebroken loon periode. 
Elke nieuwe periode worden opnieuw de deelnametijdfactor over de periode en de
cumulatieve deelnametijdfactor berekend. 
Zie ook de coulance regeling in de Rijn-en Binnenvaart handleiding "aanleveren via UPA"
</t>
  </si>
  <si>
    <t>€ 32,19039
Uitkomst van max pensioengevend loon / jaar uren [ € 66.956,00 / 2080 uur]
op basis van 40 uur per week
afgerond naar boven</t>
  </si>
  <si>
    <t>€ 7,91538
Uitkomst van franchise per jaar/ jaar uren [€  16.464,00 / 2080 uur]
op basis van 40 uur per week
afgerond naar beneden</t>
  </si>
  <si>
    <t>Er wordt gerekend op basis van de VCR berekeningsmethodiek waarbij de deelnametijdfactor bepaald wordt door de  normuren en verloonde uren gemaximeerd op een deelname van 1 (100%)
Normuren per jaar = normuren per week x 52 weken. 
Elke nieuwe periode worden opnieuw de deelnametijdfactor over de periode en de cumulatieve deelnametijdfactor berekend.
Per volledige periode worden de (cumulatieve) normuren verhoogd met 1/12 (maand) respectievelijk 1/13 (4-weken) deel van de normuren per jaar. 
Bij een gebroken periode worden de normuren al volgt toegekend:
bij maandaanlevering; de factor kalenderdagen in de volledige aangifte periode en het aantal kalenderdagen in de gebroken aangifte periode. 
Bij 4 weken aanlevering; de factor kalenderdagen in de volledige loon periode (28 dagen) en het aantal kalenderdagen in de gebroken loon periode.
Zie ook de coulance regeling in de BPFL handleiding "aanleveren via UPA"</t>
  </si>
  <si>
    <t>Ja
Wanneer de werknemer gebruik maakt van een generatieregeling, is het aantal uren dat daadwerkelijk gewerkt wordt afwijkend van het aantal uren waarover salaris wordt betaald. Hieronder een opsomming van de gegevens die u dient mee te geven als er sprake is van een generatieregeling: 
- Het “Regelingloon” (RegLn) op basis waarvan de pensioenopbouw moet doorlopen; 
- De “Verloonde uren voor regeling” (AantVerlUPens) conform de uren waarop de pensioenopbouw gebaseerd moet zijn. 
- Een voorbeeld is een werknemer die een jaar vóór de pensioneringsdatum van 100% werken naar 80% werken gaat, met behoud van 90% loon.
- “Parttimepercentage” (PtPerc) en “Contracturen” (AantUCtrWk) zijn conform het daadwerkelijke parttimepercentage en contracturen. 
- Bij “Indicatie generatieregeling” (IndGenReg) waarde ‘J’ invullen.</t>
  </si>
  <si>
    <t>€ 61,92789
Uitkomst van max pensioengevend loon / jaar uren [€  128.810,00 / 2080 uur]
op basis van 40 uur per week
afgerond naar boven</t>
  </si>
  <si>
    <t>€ 128.810,-</t>
  </si>
  <si>
    <t>€ 32,19038
Uitkomst van franchise per jaar / jaar uren [€  66.956,00 / 2080 uur]
op basis van 40 uur per week
afgerond naar beneden</t>
  </si>
  <si>
    <t>€ 66.956,-</t>
  </si>
  <si>
    <t>per werkgever (leeftijdsafhankelijke premiestaffel Art 60:1) + opslag van 2% voor kosten
Op het moment geldt voor alle overeenkomsten dezelfde staffel</t>
  </si>
  <si>
    <t>Per werkgever vastgelegd.
Werkgever draagt tenmiste 10% van de premie bij, volgens tabel art 60:1 van het pensioenreglement.
De werkgever neem de kosten opslag van 2% over de premie voor zijn rekening.</t>
  </si>
  <si>
    <t>U0149-1011</t>
  </si>
  <si>
    <t>Excedentregeling; beschikbare premieregeling
pensioenreglement 2018
Variabele salariscomponenten</t>
  </si>
  <si>
    <t>Ja
Wanneer de werknemer gebruik maakt van een generatieregeling, is het aantal uren dat daadwerkelijk gewerkt wordt afwijkend van het aantal uren waarover salaris wordt betaald. Hieronder een opsomming van de gegevens die u dient mee te geven als er sprake is van een generatieregeling: 
Het “Regelingloon” (RegLn) op basis waarvan de pensioenopbouw moet doorlopen; 
De “Verloonde uren voor regeling” (AantVerlUPens) conform de uren waarop de pensioenopbouw gebaseerd moet zijn. 
Een voorbeeld is een werknemer die een jaar vóór de pensioneringsdatum van 100% werken naar 80% werken gaat, met behoud van 90% loon.
“Parttimepercentage” (PtPerc) en “Contracturen” (AantUCtrWk) zijn conform het daadwerkelijke parttimepercentage en contracturen.   
Bij “Indicatie generatieregeling” (IndGenReg) waarde ‘J’ invullen.</t>
  </si>
  <si>
    <t>Vlep - SOCIAAL FONDS</t>
  </si>
  <si>
    <t>Bakkers</t>
  </si>
  <si>
    <t>TKP</t>
  </si>
  <si>
    <t>U0122-1050</t>
  </si>
  <si>
    <t>Basis regeling</t>
  </si>
  <si>
    <t>Vanaf datum indiensttreding dan wel de dag van aansluiting van de werkgever bij het fonds, vanaf 1e van de maand 20 jaar.</t>
  </si>
  <si>
    <t>1e dag van de maand 68 jaar.</t>
  </si>
  <si>
    <t>In gebroken perioden een berekening op basis van kalenderdagen.</t>
  </si>
  <si>
    <t>Loon Wfsv</t>
  </si>
  <si>
    <t>(gemaximeerd pensioengevend loon minus franchise) * % deeltijd</t>
  </si>
  <si>
    <t>Verloonde uren voor regeling en regelingloon dienen aangeleverd te worden op basis van 100% (van voor ingang generatieregeling).</t>
  </si>
  <si>
    <t>U0122-1051</t>
  </si>
  <si>
    <t>Excedent regeling</t>
  </si>
  <si>
    <t>Vrijwillig</t>
  </si>
  <si>
    <t>Actuarieel</t>
  </si>
  <si>
    <t>Sociaal Fonds Bakkers</t>
  </si>
  <si>
    <t>S0122-1052</t>
  </si>
  <si>
    <t>0% t/m Mei 2023 en periode 6 ivm een premiestop (Na premiestop 1%)</t>
  </si>
  <si>
    <t>Vanaf datum indiensttreding dan wel de dag van aansluiting van de werkgever bij het fonds.</t>
  </si>
  <si>
    <t>1e dag van de maand waarin de AOW gerechtigde leeftijd wordt bereikt</t>
  </si>
  <si>
    <t>BPL</t>
  </si>
  <si>
    <t>U0116-1001</t>
  </si>
  <si>
    <t>Basisregeling</t>
  </si>
  <si>
    <t>1e dag van de maand 21 jaar</t>
  </si>
  <si>
    <t>In gebroken perioden een berekening op basis van gewerkte uren / maximaal aantal uren in periode</t>
  </si>
  <si>
    <t>Het in de geldende periode uitbetaalde loon eventueel vermeerderd met het variabel loon</t>
  </si>
  <si>
    <t>U0116-1002</t>
  </si>
  <si>
    <t>00001</t>
  </si>
  <si>
    <t>Excedentregeling DB (middelloonregeling)</t>
  </si>
  <si>
    <t>00002</t>
  </si>
  <si>
    <t>Excedentregeling DC (premieregeling)</t>
  </si>
  <si>
    <t>U0116-1003</t>
  </si>
  <si>
    <t>Basisregeling, aspiranten; Verplichte regeling, regeling voor toetredingsleeftijd</t>
  </si>
  <si>
    <t>Colland Arbeidsmarkt</t>
  </si>
  <si>
    <t>S0116-2001</t>
  </si>
  <si>
    <t>Einde van het dienstverband</t>
  </si>
  <si>
    <t>Gemaximeerd pensioengevend loon</t>
  </si>
  <si>
    <t>Voor afwijkende voorwaarden zie Colland.</t>
  </si>
  <si>
    <t>KAPPERS</t>
  </si>
  <si>
    <t xml:space="preserve">Stichting Bedrijfstakpensioenfonds voor het Kappersbedrijf </t>
  </si>
  <si>
    <t>U0051-1011</t>
  </si>
  <si>
    <t>Ouderdomspensioen en Partnerpensioen; Verplichte pensioenregeling</t>
  </si>
  <si>
    <t>nominatief</t>
  </si>
  <si>
    <t>brutoloon Wfsv exclusief bijtelling auto
van de zaak en (door de werkgever
verstrekte aanvullingen op) SV
uitkeringen</t>
  </si>
  <si>
    <t>Het aantal uren dat aan de werknemer voor de inkomstenverhouding in het aangiftetijdvak is verloond. Het betreft hier alleen de uren die meetellen voor de
vaststelling van de pensioen- en/of premiegrondslag.</t>
  </si>
  <si>
    <t xml:space="preserve">Sociaal fonds Kappers voor Opleiding en Ontwikkeling </t>
  </si>
  <si>
    <t>S0006-1012</t>
  </si>
  <si>
    <t>Sociaal Fonds Kappers; Verplichte regeling</t>
  </si>
  <si>
    <t>1e dag v.d maand AOW-leeftijd</t>
  </si>
  <si>
    <t>MEUBELINDUSTRIE EN MEUBILERINGSBEDRIJVEN *</t>
  </si>
  <si>
    <t>Meubelindustrie en Meubileringsbedrijven</t>
  </si>
  <si>
    <t>U0140-1064</t>
  </si>
  <si>
    <t>Basispensioenregeling, Pensioenreglement I; Verplichte basispensioenregeling (Sector Meubelindustrie &amp; Meubileringsbedrijven, Orgelbouw en Tentoonstellingsbouw)</t>
  </si>
  <si>
    <t>Werkelijke SV dagen</t>
  </si>
  <si>
    <r>
      <t xml:space="preserve">- </t>
    </r>
    <r>
      <rPr>
        <b/>
        <sz val="10"/>
        <rFont val="Arial"/>
        <family val="2"/>
      </rPr>
      <t>Sector Meubelindustrie &amp; Meubileringsbedrijven en Orgelbouw:</t>
    </r>
    <r>
      <rPr>
        <sz val="10"/>
        <rFont val="Arial"/>
        <family val="2"/>
      </rPr>
      <t xml:space="preserve"> vaste bruto jaarsalaris per 1/1 (of latere datum toetreding), incl. vakantietoeslag, plus evt. ploegentoeslag en overwerkvergoeding over het voorgaande jaar
- </t>
    </r>
    <r>
      <rPr>
        <b/>
        <sz val="10"/>
        <rFont val="Arial"/>
        <family val="2"/>
      </rPr>
      <t>Sector Tentoonstellingsbouw</t>
    </r>
    <r>
      <rPr>
        <sz val="10"/>
        <rFont val="Arial"/>
        <family val="2"/>
      </rPr>
      <t>: vaste bruto jaarsalaris per 1/1 (of latere datum indiensttreding), incl. vakantietoeslag.</t>
    </r>
  </si>
  <si>
    <t xml:space="preserve">Het daadwerkelijke aantal uren dat aan de werknemer voor de inkomstenverhouding in het aangiftetijdvak is verloond. Het betreft hier alleen de uren die meetellen voor de
vaststelling van de pensioen- en/of premiegrondslag. </t>
  </si>
  <si>
    <t>Verloonde uren voor regeling dienen aangeleverd te worden op basis van 80% (van voor ingang generatieregeling). Het regelingloon blijft op 100% aangezien het een primoregeling betreft.</t>
  </si>
  <si>
    <t>U0140-1164</t>
  </si>
  <si>
    <t>Aspirantenregeling, Pensioenreglement I; Verplichte basispensioenregeling (Sector Meubelindustrie &amp; Meubileringsbedrijven, Orgelbouw en Tentoonstellingsbouw)</t>
  </si>
  <si>
    <r>
      <t xml:space="preserve">- </t>
    </r>
    <r>
      <rPr>
        <b/>
        <sz val="10"/>
        <rFont val="Arial"/>
        <family val="2"/>
      </rPr>
      <t>Sector Meubelindustrie &amp; Meubileringsbedrijven en Orgelbouw:</t>
    </r>
    <r>
      <rPr>
        <sz val="10"/>
        <rFont val="Arial"/>
        <family val="2"/>
      </rPr>
      <t xml:space="preserve"> vaste bruto jaarsalaris per 1/1 (of latere datum toetreding), incl. vakantietoeslag, plus evt. ploegentoeslag en overwerkvergoeding over het voorgaande jaar
- </t>
    </r>
    <r>
      <rPr>
        <b/>
        <sz val="10"/>
        <rFont val="Arial"/>
        <family val="2"/>
      </rPr>
      <t>Sector Tentoonstellingsbouw</t>
    </r>
    <r>
      <rPr>
        <sz val="10"/>
        <rFont val="Arial"/>
        <family val="2"/>
      </rPr>
      <t>:  vaste bruto jaarsalaris per 1/1 (of latere datum indiensttreding), incl. vakantietoeslag.</t>
    </r>
  </si>
  <si>
    <t xml:space="preserve">Het daadwerkelijke aantal uren dat aan de werknemer voor de inkomstenverhouding in het aangiftetijdvak is verloond. Het betreft hier alleen de uren die meetellen voor de
vaststelling van de pensioen- en/of premiegrondslag.                  </t>
  </si>
  <si>
    <t>U0140-1165</t>
  </si>
  <si>
    <t>Excedentregeling, Aanvullend pensioenreglement excedent; Vrijwillige aanvullende excedentregeling (Sector Meubelindustrie &amp; Meubileringsbedrijven, Orgelbouw en Tentoonstellingsbouw)</t>
  </si>
  <si>
    <t xml:space="preserve">Het daadwerkelijke aantal uren dat aan de werknemer voor de inkomstenverhouding in het aangiftetijdvak is verloond. Het betreft hier alleen de uren die meetellen voor de
vaststelling van de pensioen- en/of premiegrondslag.                   </t>
  </si>
  <si>
    <t>U0140-1167</t>
  </si>
  <si>
    <t>WIA-excedentregeling, Reglement WIA-excedent; Vrijwillige aanvullende WIA-excedentregeling (Sector Meubelindustrie &amp; Meubileringsbedrijven, Orgelbouw en Tentoonstellingsbouw)</t>
  </si>
  <si>
    <r>
      <t xml:space="preserve">- </t>
    </r>
    <r>
      <rPr>
        <b/>
        <strike/>
        <sz val="10"/>
        <rFont val="Arial"/>
        <family val="2"/>
      </rPr>
      <t>Sector Meubelindustrie &amp; Meubileringsbedrijven en Orgelbouw:</t>
    </r>
    <r>
      <rPr>
        <strike/>
        <sz val="10"/>
        <rFont val="Arial"/>
        <family val="2"/>
      </rPr>
      <t xml:space="preserve"> vaste bruto jaarsalaris per 1/1 (of latere datum toetreding), incl. vakantietoeslag, plus evt. ploegentoeslag en overwerkvergoeding over het voorgaande jaar
- </t>
    </r>
    <r>
      <rPr>
        <b/>
        <strike/>
        <sz val="10"/>
        <rFont val="Arial"/>
        <family val="2"/>
      </rPr>
      <t>Sector Tentoonstellingsbouw</t>
    </r>
    <r>
      <rPr>
        <strike/>
        <sz val="10"/>
        <rFont val="Arial"/>
        <family val="2"/>
      </rPr>
      <t>:  vaste bruto jaarsalaris per 1/1 (of latere datum indiensttreding), incl. vakantietoeslag.</t>
    </r>
  </si>
  <si>
    <t>U0140-1215</t>
  </si>
  <si>
    <t xml:space="preserve"> Basispensioenregeling, Pensioenreglement I; Verplichte basispensioenregeling (Sector Houthandel)</t>
  </si>
  <si>
    <r>
      <t xml:space="preserve">- </t>
    </r>
    <r>
      <rPr>
        <b/>
        <sz val="10"/>
        <rFont val="Arial"/>
        <family val="2"/>
      </rPr>
      <t>Sector Houthandel:</t>
    </r>
    <r>
      <rPr>
        <sz val="10"/>
        <rFont val="Arial"/>
        <family val="2"/>
      </rPr>
      <t xml:space="preserve"> vaste bruto jaarsalaris per 1/1 (of latere datum toetreding), incl. vakantietoeslag, vaste eindejaarsuitkering, vaste gratificaties plus die onderdelen van het inkomen die volgens de normale arbeidsduur tot het vaste loon behoren.</t>
    </r>
  </si>
  <si>
    <t xml:space="preserve">Het daadwerkelijke aantal uren dat aan de werknemer voor de inkomstenverhouding in het aangiftetijdvak is verloond. Het betreft hier alleen de uren die meetellen voor de
vaststelling van de pensioen- en/of premiegrondslag.                        </t>
  </si>
  <si>
    <t xml:space="preserve">U0140-1217 </t>
  </si>
  <si>
    <t>Aspirantenregeling, Pensioenreglement I; Verplichte basispensioenregeling (Sector Houthandel)</t>
  </si>
  <si>
    <t xml:space="preserve">Het daadwerkelijke aantal uren dat aan de werknemer voor de inkomstenverhouding in het aangiftetijdvak is verloond. Het betreft hier alleen de uren die meetellen voor de
vaststelling van de pensioen- en/of premiegrondslag.                      </t>
  </si>
  <si>
    <t>U0140-1216</t>
  </si>
  <si>
    <t>Excedentregeling, Aanvullend pensioenreglement excedent; Vrijwillige aanvullende excedentregeling (Sector Houthandel)</t>
  </si>
  <si>
    <t xml:space="preserve">Het daadwerkelijke aantal uren dat aan de werknemer voor de inkomstenverhouding in het aangiftetijdvak is verloond. Het betreft hier alleen de uren die meetellen voor de
vaststelling van de pensioen- en/of premiegrondslag.                 </t>
  </si>
  <si>
    <t xml:space="preserve">U0140-1218 </t>
  </si>
  <si>
    <t>WIA-excedentregeling, Reglement WIA-excedent; Vrijwillige aanvullende WIA-excedentregeling (Sector Houthandel)</t>
  </si>
  <si>
    <r>
      <t xml:space="preserve">- </t>
    </r>
    <r>
      <rPr>
        <b/>
        <strike/>
        <sz val="10"/>
        <rFont val="Arial"/>
        <family val="2"/>
      </rPr>
      <t>Sector Houthandel:</t>
    </r>
    <r>
      <rPr>
        <strike/>
        <sz val="10"/>
        <rFont val="Arial"/>
        <family val="2"/>
      </rPr>
      <t xml:space="preserve"> vaste bruto jaarsalaris per 1/1 (of latere datum toetreding), incl. vakantietoeslag, vaste eindejaarsuitkering, vaste gratificaties plus die onderdelen van het inkomen die volgens de normale arbeidsduur tot het vaste loon behoren.</t>
    </r>
  </si>
  <si>
    <t xml:space="preserve">Het daadwerkelijke aantal uren dat aan de werknemer voor de inkomstenverhouding in het aangiftetijdvak is verloond. Het betreft hier alleen de uren die meetellen voor de
vaststelling van de pensioen- en/of premiegrondslag.           </t>
  </si>
  <si>
    <t>PME</t>
  </si>
  <si>
    <t>U0757-1010</t>
  </si>
  <si>
    <r>
      <t xml:space="preserve">Basispensioenregeling; Verplichte basispensioenregeling PME. </t>
    </r>
    <r>
      <rPr>
        <b/>
        <sz val="10"/>
        <rFont val="Arial"/>
        <family val="2"/>
      </rPr>
      <t>Exclusief</t>
    </r>
    <r>
      <rPr>
        <sz val="10"/>
        <rFont val="Arial"/>
        <family val="2"/>
      </rPr>
      <t xml:space="preserve"> variabele bestandsdelen</t>
    </r>
  </si>
  <si>
    <t>1e dag v.d. maand 18 jaar</t>
  </si>
  <si>
    <t>1e dag van de maand waarin AOW datum wordt bereikt</t>
  </si>
  <si>
    <t>Vaste bruto fulltime jaarsalaris per 1/1 (of latere datum indiensttreding), incl. vakantietoeslag, provisie over voorgaand jaar, 13e maand, oververdienste vanuit cao</t>
  </si>
  <si>
    <t xml:space="preserve">(gemaximeerd pensioengevend loon minus franchise) * % deeltijd (per periode).
Wanneer een werknemer een dienstverband heeft met meer uren dan een voltijd Dienstbetrekking van 40 uur per week zoals gedefinieerd in de CAO, dan zijn de uren boven de 40 uur niet pensioengevend voor de Verplichte pensioenregeling. Dat betekent concreet dat het Pensioengevend salaris moet worden ‘afgekapt’ op het loon dat de werknemer in 40 uur verdient. Dus als een werknemer een dienstverband heeft van 45 uur met een vast jaarsalaris van €45.000 dan is het Pensioengevend salaris 40/45 van €45.000 = €40.000. Het parttimepercentage blijft 100%. </t>
  </si>
  <si>
    <t>Voor werknemers met een arbeidsovereenkomst met vast aantal uren: de contractuele uren. Per periode gelijkblijvende uren.
Voor oproepkrachten de feitelijk gewerkte uren. Meeruren zijn niet pensioengevend</t>
  </si>
  <si>
    <t>n.v.t. Is onderdeel van het regelingloon</t>
  </si>
  <si>
    <t>Heeft u werknemers die deelnemen aan het Generatiepact? Voor deze werknemers levert u via uw salarispakket met de uniforme pensioenaangifte de volgende gegevens aan:
- 100% van het loon van de werknemer, vóórdat hij of zij deelnam aan het Generatiepact.
- 100% van de gewerkte uren van de werknemer, vóórdat hij of zij deelnam aan het Generatiepact.
- Vanaf 1 januari 2023 geeft u via de uniforme pensioenaangifte aan dat een werknemer meedoet aan het Generatiepact met de code ‘indicatie generatieregeling’.</t>
  </si>
  <si>
    <r>
      <t xml:space="preserve">Basispensioenregeling; Verplichte basispensioenregeling PME. </t>
    </r>
    <r>
      <rPr>
        <b/>
        <sz val="10"/>
        <rFont val="Arial"/>
        <family val="2"/>
      </rPr>
      <t>Inclusief</t>
    </r>
    <r>
      <rPr>
        <sz val="10"/>
        <rFont val="Arial"/>
        <family val="2"/>
      </rPr>
      <t xml:space="preserve"> variabele bestandsdelen</t>
    </r>
  </si>
  <si>
    <r>
      <t xml:space="preserve">Vaste bruto fulltime jaarsalaris per 1/1 (of latere datum indiensttreding), incl. vakantietoeslag, provisie over voorgaand jaar, 13e maand, oververdienste.
</t>
    </r>
    <r>
      <rPr>
        <b/>
        <sz val="10"/>
        <rFont val="Arial"/>
        <family val="2"/>
      </rPr>
      <t>Plus</t>
    </r>
    <r>
      <rPr>
        <sz val="10"/>
        <rFont val="Arial"/>
        <family val="2"/>
      </rPr>
      <t xml:space="preserve"> variabel salaris huidig jaar, zoals: ploegentoeslag en afwijkende werktijden, SAO toeslag. 
</t>
    </r>
    <r>
      <rPr>
        <b/>
        <sz val="10"/>
        <rFont val="Arial"/>
        <family val="2"/>
      </rPr>
      <t>Plus</t>
    </r>
    <r>
      <rPr>
        <sz val="10"/>
        <rFont val="Arial"/>
        <family val="2"/>
      </rPr>
      <t xml:space="preserve"> evt. Incidenteel variabel salaris huidig jaar (bonus, winstdeling, etc)</t>
    </r>
  </si>
  <si>
    <t>00003</t>
  </si>
  <si>
    <t>00004</t>
  </si>
  <si>
    <r>
      <t xml:space="preserve">Basispensioenregeling; Verplichte basispensioenregeling PME. </t>
    </r>
    <r>
      <rPr>
        <b/>
        <sz val="10"/>
        <rFont val="Arial"/>
        <family val="2"/>
      </rPr>
      <t xml:space="preserve">85% werkgevers. Exclusief variabele bestandsdelen
WG MN WG TKP Handelsnaam
</t>
    </r>
    <r>
      <rPr>
        <sz val="10"/>
        <rFont val="Arial"/>
        <family val="2"/>
      </rPr>
      <t>135427 12464670 Hilarius Haarlem Holland B.V.
137329 12465546 Conoship International Bv
137352 12465569 Apollo Service Bv
137354 12465571 Apollo VTS B.V.
137425 12465642 Uno Roestvaststaal Bv
137434 12465651 Handelmaatschappij Vermolen B.V.
137523 12465739 Janssen Fritsen B.V.
137696 12465912 Duiker Combustion Engineers Bv
137804 12466020 Techno Gamma Techniek Bv
137819 12466035 Quavac Bv</t>
    </r>
    <r>
      <rPr>
        <b/>
        <sz val="10"/>
        <rFont val="Arial"/>
        <family val="2"/>
      </rPr>
      <t xml:space="preserve">
</t>
    </r>
  </si>
  <si>
    <t>00005</t>
  </si>
  <si>
    <r>
      <t xml:space="preserve">Basispensioenregeling; Verplichte basispensioenregeling PME. </t>
    </r>
    <r>
      <rPr>
        <b/>
        <sz val="10"/>
        <rFont val="Arial"/>
        <family val="2"/>
      </rPr>
      <t xml:space="preserve">85% werkgevers. Inclusief variabele bestandsdelen
WG MN WG TKP Handelsnaam
</t>
    </r>
    <r>
      <rPr>
        <sz val="10"/>
        <rFont val="Arial"/>
        <family val="2"/>
      </rPr>
      <t xml:space="preserve">135427 12464670 Hilarius Haarlem Holland B.V.
137329 12465546 Conoship International Bv
137352 12465569 Apollo Service Bv
137354 12465571 Apollo VTS B.V.
137425 12465642 Uno Roestvaststaal Bv
137434 12465651 Handelmaatschappij Vermolen B.V.
137523 12465739 Janssen Fritsen B.V.
137696 12465912 Duiker Combustion Engineers Bv
137804 12466020 Techno Gamma Techniek Bv
137819 12466035 Quavac Bv
</t>
    </r>
  </si>
  <si>
    <t>U0757-1020</t>
  </si>
  <si>
    <r>
      <t xml:space="preserve">Aanvullend reglement excedent; Vrijwillige aanvullende excedentregeling. Variant: </t>
    </r>
    <r>
      <rPr>
        <b/>
        <sz val="10"/>
        <rFont val="Arial"/>
        <family val="2"/>
      </rPr>
      <t>Laag, exclusief variabele bestandsdelen</t>
    </r>
  </si>
  <si>
    <t>Leeftijd staffel, leeftijd op 31-12 van het betreffende jaar</t>
  </si>
  <si>
    <t xml:space="preserve">(gemaximeerd pensioengevend loon minus franchise) * % deeltijd (per periode). </t>
  </si>
  <si>
    <t>Voor werknemers met een arbeidsovereenkomst met vast aantal uren: de contractuele uren. Per periode gelijkblijvende uren. 
Voor oproepkrachten de feitelijk gewerkte uren. Meeruren zijn niet pensioengevend</t>
  </si>
  <si>
    <r>
      <t xml:space="preserve">Aanvullend reglement excedent; Vrijwillige aanvullende excedentregeling. Variant: </t>
    </r>
    <r>
      <rPr>
        <b/>
        <sz val="10"/>
        <rFont val="Arial"/>
        <family val="2"/>
      </rPr>
      <t>Hoog, exclusief variabele bestandsdelen</t>
    </r>
  </si>
  <si>
    <r>
      <t xml:space="preserve">Aanvullend reglement excedent; Vrijwillige aanvullende excedentregeling. Variant: </t>
    </r>
    <r>
      <rPr>
        <b/>
        <sz val="10"/>
        <rFont val="Arial"/>
        <family val="2"/>
      </rPr>
      <t>Laag, inclusief variabele bestandsdelen</t>
    </r>
  </si>
  <si>
    <r>
      <t xml:space="preserve">Aanvullend reglement excedent; Vrijwillige aanvullende excedentregeling. Variant: </t>
    </r>
    <r>
      <rPr>
        <b/>
        <sz val="10"/>
        <rFont val="Arial"/>
        <family val="2"/>
      </rPr>
      <t>Hoog, inclusief variabele bestandsdelen</t>
    </r>
  </si>
  <si>
    <t>U0757-1030</t>
  </si>
  <si>
    <r>
      <t xml:space="preserve">Vrijwillige aanvullende WIA-excedentregeling; Reglement WIA-excedent. </t>
    </r>
    <r>
      <rPr>
        <b/>
        <sz val="10"/>
        <rFont val="Arial"/>
        <family val="2"/>
      </rPr>
      <t>Exclusief variabele bestandsdelen</t>
    </r>
  </si>
  <si>
    <t>Maximum WIA-premieloon</t>
  </si>
  <si>
    <t>Fulltime loon waarover uitkering volgens WIA maximaal wordt berekend</t>
  </si>
  <si>
    <t xml:space="preserve">Leeftijd staffel, leeftijd op 31-12 van het betreffende jaar * dekkingspercentage </t>
  </si>
  <si>
    <t xml:space="preserve"> Parttime jaarsalaris minus vaste franchise (maximum WIA loon)</t>
  </si>
  <si>
    <r>
      <t xml:space="preserve">Vrijwillige aanvullende WIA-excedentregeling; Reglement WIA-excedent. </t>
    </r>
    <r>
      <rPr>
        <b/>
        <sz val="10"/>
        <rFont val="Arial"/>
        <family val="2"/>
      </rPr>
      <t>Inclusief variabele bestandsdelen</t>
    </r>
  </si>
  <si>
    <t>Particuliere Beveiliging</t>
  </si>
  <si>
    <t>U0117-1094</t>
  </si>
  <si>
    <t>Vanaf datum indiensttreding of vanaf 1e van de maand 21 jaar.</t>
  </si>
  <si>
    <t>Werkelijke SV dagen per periode</t>
  </si>
  <si>
    <t>(bruto uurloon van vaststellingsdatum + vakantiegeld) * ( kleinste van som van normuren en som van verloonde uren) per periode. De kleinste som van normuren en som van verloonde uren dient cumulatief berekend te worden (vanaf 1 januari van het berekeningsjaar of latere toetredingsdatum) zodat fluctuaties gedurende het jaar hierin meegenomen kunnen worden.</t>
  </si>
  <si>
    <t>Het ongemaximeerd aantal uren dat aan de deelnemer voor de inkomstenverhouding in het aangiftetijdvak is verloond, maar tenminste het aantal contracturen</t>
  </si>
  <si>
    <t>U0117-1144</t>
  </si>
  <si>
    <t>Vanaf datum indiensttreding.</t>
  </si>
  <si>
    <t>Recreatie</t>
  </si>
  <si>
    <t>U0440-1154</t>
  </si>
  <si>
    <t>Vanaf datum indiensttreding dan wel de dag van aansluiting van de werkgever bij het fonds of bij teruggang van functieschaal hoger dan 9 naar funtieschaal van 9 of lager. Vanaf 1e van de maand 21 jaar. Tenzij in functieschaal hoger dan 9.</t>
  </si>
  <si>
    <t>1e dag van de maand 67 jaar of bij bereiken functieschaal hoger dan 9.</t>
  </si>
  <si>
    <t>Het BTERloon: Loon Wfsv vermeerderd met werknemersdeel pensioenpremie</t>
  </si>
  <si>
    <t>(gemaximeerd pensioengevend loon (BTERloon) minus franchise) * % deeltijd</t>
  </si>
  <si>
    <t>U0440-1155</t>
  </si>
  <si>
    <t>9+ regeling</t>
  </si>
  <si>
    <t>Vanaf datum indiensttreding/datum bereiken functieschaal hoger dan 9 dan wel de dag van aansluiting van de werkgever bij het fonds, vanaf 1e van de maand 21 jaar.</t>
  </si>
  <si>
    <t>1e dag van de maand 67 jaar of bij teruggaan naar functieschaal 9 of lager.</t>
  </si>
  <si>
    <t>S0061-1156</t>
  </si>
  <si>
    <t>Sociaal Fonds (KIKK)</t>
  </si>
  <si>
    <t>Vanaf datum indiensttreding dan wel de dag van aansluiting van de werkgever bij het fonds</t>
  </si>
  <si>
    <t>Er is geen maximale leeftijd voor deelname van het Sociaal Fonds Recreatie.</t>
  </si>
  <si>
    <t xml:space="preserve">loon Wfsv </t>
  </si>
  <si>
    <t>(gemaximeerd pensioengevend loon) * % deeltijd</t>
  </si>
  <si>
    <t>SBZ Pensioen</t>
  </si>
  <si>
    <t>Achmea Pensioenservices (APS)</t>
  </si>
  <si>
    <t>U0126-1200</t>
  </si>
  <si>
    <t>DBSTD</t>
  </si>
  <si>
    <t>DB (basisregeling)
Basisregeling met standaard opbouwpercentage</t>
  </si>
  <si>
    <t>Wordt per jaar met de WG afgesproken. Met een maximum van € 128.810,00 (2023)</t>
  </si>
  <si>
    <t>Voor WG die vallen onder de CAO Zorgverzekeraars is dit een vastgesteld bedrag. Wordt jaarlijks opnieuw vastgesteld, per 1-1-2023 € 16.322,00 (uitgaande van een maximaal parttimepercentage van 100%)
Voor WG die vallen onder de CAO Verzekeringsbedrijf Binnendienst is dit een vastgesteld bedrag. Wordt jaarlijks opnieuw vastgesteld, per 1-1-2023 € 16.322,00 (uitgaande van een maximaal parttimepercentage van 100%)
Voor werkgevers die niet onder een CAO vallen, of geen CAO volgen, kan een afwijkende franchise gelden. Wettelijk minumum is €  16.322,00 (in 2023)</t>
  </si>
  <si>
    <t>Premiestaffel</t>
  </si>
  <si>
    <t>zie CAO</t>
  </si>
  <si>
    <t>Datum uitdienst, of pensioendatum (gelijk aan de eerste dag van de maand waarin de deelnemer 68 jaar wordt)</t>
  </si>
  <si>
    <t>Contractueel overeengekomen bruto salaris per jaar waarvan het fiscaal maximale bedrag per 1 januari 2023 € 128.810,00 bedraagt inclusief de vakantietoeslag, eindejaarsuitkering en andere vaste toeslagen. Dit grensbedrag wordt jaarlijks aangepast. Voor een deeltijdwerknemer geldt een pro rata maximaal bruto jaarsalaris waarover pensioen op basis van deze regeling kan worden opgebouwd.
Onder het bruto salaris per jaar wordt mede verstaan andere beloningsbestanddelen waarvan de deelnemer en de werkgever zijn overeengekomen dat deze onderdeel van bovengenoemd jaarsalaris zijn</t>
  </si>
  <si>
    <t xml:space="preserve">Regelingloon -/- Franchise 
</t>
  </si>
  <si>
    <t>Het aantal uren dat aan de werknemer voor de inkomstenverhouding in het aangiftetijdvak is verloond. Het betreft hier alleen de uren die meetellen voor de vaststelling van de pensioen- en/of premiegrondslag.
Bij een parttime- medewerker wordt het salaris herleid naar het salaris dat bij het normale aantal werkuren zou gelden. 
Het parttimepercentage is maximaal 100%. Bij een parttimepercentage &gt; 100% wordt de grondslag herleid naar het salaris geldend bij het parttimepercentage boven de 100%</t>
  </si>
  <si>
    <t>U0126-1202</t>
  </si>
  <si>
    <t xml:space="preserve">DB (afwijkende deelnamegroep)
Basis DB-regeling met afwijkend (lager) opbouwpercentage, opgenomen in de overeenkomst, afgesproken tussen werkgever en werknemer, alleen af te nemen naast een DBStandaard (WG die 2 verschillende DB-regelingen wil) </t>
  </si>
  <si>
    <t>U0126-1210</t>
  </si>
  <si>
    <t>DCBT</t>
  </si>
  <si>
    <t>DC Bruto
Bruto DC-regeling (1,5% staffel) (vanaf 2022)</t>
  </si>
  <si>
    <t>Datum aanvang deelname regeling (DLN-keuze)</t>
  </si>
  <si>
    <t>U0126-1211</t>
  </si>
  <si>
    <t>DCBTM</t>
  </si>
  <si>
    <t>DC Bruto
Bruto DC-regeling (Marktrentestaffel)</t>
  </si>
  <si>
    <t>U0126-1220</t>
  </si>
  <si>
    <t>DCNT</t>
  </si>
  <si>
    <t>DC Netto (OP/PP/WZP)
Netto DC-regeling voor werknemers (met risicodekking voor nabestaanden), alleen te gebruiken als werkgever de DB-regeling of de Bruto DC-regeling afneemt.</t>
  </si>
  <si>
    <t xml:space="preserve">Wordt jaarlijks opnieuw vastgesteld, per 1-1-2023 € 128.810,00 </t>
  </si>
  <si>
    <t>Actuariële premie</t>
  </si>
  <si>
    <t>Contractueel overeengekomen bruto salaris per jaar inclusief de vakantietoeslag, eindejaarsuitkering en andere vaste toeslagen. Voor een deeltijdwerknemer geldt een pro rata maximaal bruto jaarsalaris waarover pensioen op basis van deze regeling kan worden opgebouwd.
Onder het bruto salaris per jaar wordt mede verstaan andere beloningsbestanddelen waarvan de deelnemer en de werkgever zijn overeengekomen dat deze onderdeel van bovengenoemd jaarsalaris zijn</t>
  </si>
  <si>
    <t>U0126-1221</t>
  </si>
  <si>
    <t>DCNTO</t>
  </si>
  <si>
    <t>DC Netto (alleen OP)
Netto DC-regeling voor werknemers (zonder risicodekking voor nabestaanden), alleen te gebruiken als werkgever de DB-regeling of de Bruto DC-regeling afneemt.</t>
  </si>
  <si>
    <t>U0126-1230</t>
  </si>
  <si>
    <t>ANWV</t>
  </si>
  <si>
    <t>Anw (Verplicht)
Aanvullende regeling: alleen te gebruiken wanneer dit is afgesproken in de overeenkomst met de werkgever.</t>
  </si>
  <si>
    <t>ANW: € 17.859,72  (2023)</t>
  </si>
  <si>
    <t>Datum einde verzekering en uiterlijk op de pensioendatum (gelijk aan de eerste dag van de maand waarin de deelnemer 68 jaar wordt)</t>
  </si>
  <si>
    <t>U0126-1231</t>
  </si>
  <si>
    <t>ANWI</t>
  </si>
  <si>
    <t>Anw (Vrijwillig)
Aanvullende regeling: alleen te gebruiken wanneer dit is afgesproken tussen de werkgever en de deelnemer.</t>
  </si>
  <si>
    <t>U0126-1240</t>
  </si>
  <si>
    <t>AOP</t>
  </si>
  <si>
    <t>AOP (zonder terugvalverzekering)
Collectieve Arbeids Ongeschiktheids Pensioen</t>
  </si>
  <si>
    <t>Doorsneepremie
0,11% (2023) over premiegrondslag tot max SV-loon
2,2% (2023) over premiegrondslag boven max SV-loon
Max SV-loon (2023): € 66.956,94</t>
  </si>
  <si>
    <t xml:space="preserve">Regelingloon
</t>
  </si>
  <si>
    <t>U0126-1241</t>
  </si>
  <si>
    <t>AOPTV</t>
  </si>
  <si>
    <t>AOP (met terugvalverzekering)
Collectieve Arbeids Ongeschiktheids Pensioen, met terugvalverzekering, voor WG binnen SBZ Pensioen die dit nu al kennen. Wordt niet actief aangeboden aan nieuwe WG's</t>
  </si>
  <si>
    <t>Doorsneepremie
0,44% (2023) over premiegrondslag tot max SV-loon
2,42%  (2023) over premiegrondslag boven max SV-loon
Max SV-loon (2023): € 66.956,94</t>
  </si>
  <si>
    <t xml:space="preserve">Regelingloon
</t>
  </si>
  <si>
    <t>U0126-1250</t>
  </si>
  <si>
    <t>DCBBT</t>
  </si>
  <si>
    <t>Bijsparen (bruto)
Individueel extra inleggen in de Bruto DC-regeling</t>
  </si>
  <si>
    <t>n.v.t.
(binnen fiscale grenzen is bijsparen mogelijk)</t>
  </si>
  <si>
    <t>Datum aanvang deelname regeling</t>
  </si>
  <si>
    <t>Vast bijspaarbedrag</t>
  </si>
  <si>
    <t>U0126-1251</t>
  </si>
  <si>
    <t>DCBNT</t>
  </si>
  <si>
    <t>Bijsparen (netto)
Individueel extra inleggen in de Netto DC-regeling</t>
  </si>
  <si>
    <t>€ 128.810,00 (koppelen aan max fiscaal)</t>
  </si>
  <si>
    <t>Gemaximeerd regelingloon in periode o.b.v. parttime met aftrek van franchise, rekening houdend met VCR. 
Ten aanzien van een parttime deelnemer wordt de premie berekend op basis van het daadwerkelijk verdiende loon verminderd met de volledige franchise. Is de uitkomest gelijk of lager dan de franchise dan komt de deelnemer niet in aanmerking voor het WIA-excedentpensioen.</t>
  </si>
  <si>
    <t>Verzekerd ANW-hiaatbedrag met maximum €20.411,00 (bedrag 2023)</t>
  </si>
  <si>
    <t>Gemaximeerd regelingloon in periode o.b.v. parttime met aftrek van franchise.
Ten aanzien van een parttime deelnemer wordt de premie berekend op basis van het daadwerkelijk verdiende loon verminderd met de volledige franchise. Is de uitkomest gelijk of lager dan de franchise dan komt de deelnemer niet in aanmerking voor het WIA-excedentpensioen.</t>
  </si>
  <si>
    <t>Detailhandel</t>
  </si>
  <si>
    <t>Capgemini</t>
  </si>
  <si>
    <t>U0131-1017</t>
  </si>
  <si>
    <t>18,675%
(Textiel 16,50%)
(Dranken 16,2075%)
(Schoenmakerij 12,375%)
(Schoen/Leder 15,525%)</t>
  </si>
  <si>
    <t>6,075%
(Textiel  8,25%)
(Dranken 8,5425%)
(Schoenmakerij 12,375%)
(Schoen/Leder 9,225%)</t>
  </si>
  <si>
    <t>1e dag v.d. maand waarin deelnemer 20 jaar wordt</t>
  </si>
  <si>
    <t>Bruto SV-loon (Wfsv)</t>
  </si>
  <si>
    <t>Het aantal uren dat aan de werknemer voor de inkomstenverhouding in het aangiftetijdvak is verloond. Het betreft hier alleen de uren die meetellen voor de vaststelling van de pensioen- en/of premiegrondslag. Hieronder vallen ook uitbetaalde verlof- of vakantieuren.</t>
  </si>
  <si>
    <t>U0131-1022</t>
  </si>
  <si>
    <t>Aanvullende pensioenregeling - excedentregeling</t>
  </si>
  <si>
    <t>Te bepalen in overleg tussen werkgever en werknemer</t>
  </si>
  <si>
    <t>Sociaal Fondsen Detailhandel</t>
  </si>
  <si>
    <t>Sociaal Fonds Aardappelen, Groenten en Fruit</t>
  </si>
  <si>
    <t>S0009-1026</t>
  </si>
  <si>
    <t xml:space="preserve"> n.v.t.</t>
  </si>
  <si>
    <t xml:space="preserve">1e dag van de maand 67 jaar
</t>
  </si>
  <si>
    <t>gemaximeerd pensioengevend loon * % deeltijd</t>
  </si>
  <si>
    <t>Sociaal Fonds Doe-het-zelf</t>
  </si>
  <si>
    <t>S0010-1027</t>
  </si>
  <si>
    <t>Sociaal Fonds Electrotechnische Detailhandel</t>
  </si>
  <si>
    <t>S0012-1029</t>
  </si>
  <si>
    <t>Op 1-1 van het jaar volgend op het jaar waarin de AOW- leeftijd is bereikt</t>
  </si>
  <si>
    <t>Sociaal Fonds Vishandel</t>
  </si>
  <si>
    <t>S0018-1036</t>
  </si>
  <si>
    <t>Stichting Sociaal Fonds Retail Non Food</t>
  </si>
  <si>
    <t>S1000-1200</t>
  </si>
  <si>
    <t xml:space="preserve">Grensbedrag  
€  3.620.000,- </t>
  </si>
  <si>
    <t xml:space="preserve">0,20%
0,15% voor het deel boven het grensbedrag €  3.620.000,- </t>
  </si>
  <si>
    <t>1e dag van de maand waarin de AOW-leeftijd wordt bereikt</t>
  </si>
  <si>
    <t>Stichting Sociaal Fonds Bloemenspeciaalzaken</t>
  </si>
  <si>
    <t>S1000-1201</t>
  </si>
  <si>
    <t>Stichting Sociaal Fonds FKB Groothandel Textiel</t>
  </si>
  <si>
    <t>S1000-1202</t>
  </si>
  <si>
    <t>SPH</t>
  </si>
  <si>
    <t>Stichting Pensioenfonds voor Huisartsen (SPH)</t>
  </si>
  <si>
    <t>U0549-1200</t>
  </si>
  <si>
    <t>DCHLD</t>
  </si>
  <si>
    <r>
      <t xml:space="preserve">DC Standaard (opbouwbasis):
- Ouderdomspensioen (Beschikbare premie)
- Partnerpensioen (PP)
- Wezenpensioen (WzP)
- Tijdelijk aanvullend Partnerpensioen (TPP)
- Extra aanvullend Wezenpensioen
De huisarts die zijn beroep in de hoedanigheid als </t>
    </r>
    <r>
      <rPr>
        <b/>
        <sz val="10"/>
        <rFont val="Arial"/>
        <family val="2"/>
      </rPr>
      <t>huisarts in loondienst</t>
    </r>
    <r>
      <rPr>
        <sz val="10"/>
        <rFont val="Arial"/>
        <family val="2"/>
      </rPr>
      <t xml:space="preserve"> uitoefent 
</t>
    </r>
    <r>
      <rPr>
        <sz val="10"/>
        <color rgb="FFFF0000"/>
        <rFont val="Arial"/>
        <family val="2"/>
      </rPr>
      <t>Regeling voor vast loon componenten</t>
    </r>
  </si>
  <si>
    <t>tijdvak</t>
  </si>
  <si>
    <t>1/12e deel van maximum regelingloon per jaar</t>
  </si>
  <si>
    <t>Maximum Normpensioen
€ 128.810,00 (in 2023)
Maximum regeling loon is op basis van vastloon plus variabel loon</t>
  </si>
  <si>
    <t>1/12e deel van de jaarfranchise
Franchise is over het totaal van vast loon</t>
  </si>
  <si>
    <t xml:space="preserve">Dit is een vastgesteld bedrag. Wordt jaarlijks opnieuw vastgesteld 
(uitgaande van een maximaal parttimepercentage van 100%)
€ 16.322,= (2023)
</t>
  </si>
  <si>
    <t xml:space="preserve">23,94% over de grondslag
Vermeerderd met een vastbedrag van € 201 op jaarbasis (per maand in rekening gebracht, 1/12 deel van € 201 = €16,75 pm)
</t>
  </si>
  <si>
    <t>11,97% over de grondslag
Vermeerderd met een vastbedrag van € 100,50 op jaarbasis (per maand in rekening gebdracht. 1/12 deel van € 100,50 = € 8,38 pm)</t>
  </si>
  <si>
    <t>11,97% over de grondslag
Vermeerderd met een vastbedrag van € 100,50 op jaarbasis (per maand in rekening gebdracht. 1/12 deel van € 100,50 = € 8,37 pm)</t>
  </si>
  <si>
    <t>Iedere arts die als huisarts in Nederland werkzaam is, in Nederland woont en de pensioenleeftijd nog niet heeft bereikt.
Datum in dienst is het moment van toetreding voor zowel de basisregeling als de risicodekking.</t>
  </si>
  <si>
    <t>Deelname stopt;
- op de dag waarop u voor het laatst voldeed aan de voorwaarden voor deelname aan deze pensioenregeling;
- op de dag dat u overlijdt;
- op de laatste dag van de maand waarin de deelnemer 68 jaar is geworden.</t>
  </si>
  <si>
    <t>De verhouding tussen het door de huisarts in dienstverband en zijn werkgever overeengekomen aantal werkuren per week de fulltime werkweek (*) uur vermenigvuldigd met 100%.
- Afgerond op 2 decimalen
- Maximaal 100% over enig tijdvak
- Bij wijziging deeltijdfactor in de maand wordt het gemiddelde opgegeven
- Peildatum de 1e dag van de maand
- Het aantal verloonde uren per tijdvak is gebasseerd op het gemiddeld werkelijk verloonde uren (173,33 bij 40 uur)
Huisarts in loondienst (HIDHA) is fulltime 40 uur</t>
  </si>
  <si>
    <r>
      <t xml:space="preserve">Het ongemaximeerde </t>
    </r>
    <r>
      <rPr>
        <sz val="10"/>
        <color rgb="FFFF0000"/>
        <rFont val="Arial"/>
        <family val="2"/>
      </rPr>
      <t>fulltime (vast) jaarsalaris</t>
    </r>
    <r>
      <rPr>
        <sz val="10"/>
        <rFont val="Arial"/>
        <family val="2"/>
      </rPr>
      <t xml:space="preserve">; bestaande uit het vaste loon plus vaste toeslagen. 
Het fulltime jaarsalaris wordt ieder tijdvak opnieuw vastgesteld.
(Werkelijk verloond vast salaris in de maand x 12
+ Vakantietoeslag (8%)
+ Eindejaarsuitkering (4%) 
+ ATV-toeslag) 
Delen door de parttime factor
&gt;&gt; Bij een wijziging van het regelingloon (vast fulltime jaarsalaris plus vaste toeslagen) in de loop van het kalenderjaar wordt het gewijzigde regelingloon jaarsalaris doorgegeven. Het nieuwe regelingloon is met ingang aangiftetijdvak van toepassing voor de premie en opbouw.
</t>
    </r>
    <r>
      <rPr>
        <sz val="10"/>
        <color theme="1"/>
        <rFont val="Arial"/>
        <family val="2"/>
      </rPr>
      <t xml:space="preserve">&gt;&gt; Een wijziging in salaris of parttimepercentage gaat in op de eerste dag van de kalendermaand volgend op de maand waarin de wijziging heeft plaatsgevonden. Behalve als de wijziging op de eerste dag van een kalendermaand valt. In dat geval gaat de wijziging direct in
</t>
    </r>
    <r>
      <rPr>
        <sz val="10"/>
        <rFont val="Arial"/>
        <family val="2"/>
      </rPr>
      <t xml:space="preserve">
</t>
    </r>
  </si>
  <si>
    <r>
      <t xml:space="preserve">De pensioengrondslag in het kalenderjaar is gelijk aan: 
- het vaste fulltime jaarsalaris in het kalenderjaar verminderd met de franchise
- vermenigvuldigd met </t>
    </r>
    <r>
      <rPr>
        <sz val="10"/>
        <color rgb="FFFF0000"/>
        <rFont val="Arial"/>
        <family val="2"/>
      </rPr>
      <t>uw parttime percentage</t>
    </r>
    <r>
      <rPr>
        <sz val="10"/>
        <rFont val="Arial"/>
        <family val="2"/>
      </rPr>
      <t xml:space="preserve">, 
Het variabel loon valt ook onder de premiegrondslag, maar kan eventueel apart worden berekend.
- vermeerderd met het werkelijk variabel jaarsalaris over het voorgaand jaar.
</t>
    </r>
  </si>
  <si>
    <r>
      <t xml:space="preserve">Het aantal uren dat aan de werknemer voor de inkomstenverhouding in het aangiftetijdvak is verloond.
</t>
    </r>
    <r>
      <rPr>
        <sz val="10"/>
        <color theme="1"/>
        <rFont val="Arial"/>
        <family val="2"/>
      </rPr>
      <t xml:space="preserve">Het afgeleid parttimepercentage is maximaal 100%. </t>
    </r>
  </si>
  <si>
    <t>U0549-1201</t>
  </si>
  <si>
    <r>
      <t xml:space="preserve">DC Standaard (opbouwbasis):
- Ouderdomspensioen (Beschikbare premie)
- Partnerpensioen (PP)
- Wezenpensioen (WzP)
- Tijdelijk aanvullend Partnerpensioen (TPP)
- Extra aanvullend Wezenpensioen
De huisarts die zijn beroep in de hoedanigheid als </t>
    </r>
    <r>
      <rPr>
        <b/>
        <sz val="10"/>
        <rFont val="Arial"/>
        <family val="2"/>
      </rPr>
      <t>huisarts in loondienst</t>
    </r>
    <r>
      <rPr>
        <sz val="10"/>
        <rFont val="Arial"/>
        <family val="2"/>
      </rPr>
      <t xml:space="preserve"> uitoefent 
</t>
    </r>
    <r>
      <rPr>
        <sz val="10"/>
        <color rgb="FFFF0000"/>
        <rFont val="Arial"/>
        <family val="2"/>
      </rPr>
      <t>Regeling voor variabele loon componenten</t>
    </r>
  </si>
  <si>
    <t xml:space="preserve">Dit is een vastgesteld bedrag. Wordt jaarlijks opnieuw vastgesteld 
(uitgaande van een maximaal parttimepercentage van 100%)
€ 16.322,= (2023)
Franchise over het variabel loon is alleen van toepassing als het totaal vast loon onder de franchise blijft.
</t>
  </si>
  <si>
    <t xml:space="preserve">23,94% over de grondslag
</t>
  </si>
  <si>
    <t xml:space="preserve">11,97% over de grondslag
</t>
  </si>
  <si>
    <r>
      <t xml:space="preserve">Het totaal van het </t>
    </r>
    <r>
      <rPr>
        <sz val="10"/>
        <color rgb="FFFF0000"/>
        <rFont val="Arial"/>
        <family val="2"/>
      </rPr>
      <t>werkelijk variabel loon</t>
    </r>
    <r>
      <rPr>
        <sz val="10"/>
        <rFont val="Arial"/>
        <family val="2"/>
      </rPr>
      <t xml:space="preserve"> plus variabele toeslagen die zijn verloond in het kalenderjaar direct voorafgaand aan het jaar van aangifte.
(Variabel loon en variabele toeslagen:
+ Ploegentoeslag (max 8,00% v.h.pensioengevendloon)
+ Overwerk,
+ Avond-, nacht en weekenddiensten,
+ Achterwacht
+ Bereikbaarheidsdienst
+ Variabele eindejaarsuitkering
+ Variabele éénmalige uitkeringen)
Het variabel inkomen wordt niet herleid naar fulltime.
&gt;&gt; Indien het dienstverband aanvangt in het huidig jaar wordt er een geschat variabel opgegeven. </t>
    </r>
  </si>
  <si>
    <t xml:space="preserve">Indien voor het variabel loon apart de premie wordt berekend;
(uitgaande dat de franchise volledig is benut bij het vastloon)
De pensioengrondslag in het kalenderjaar is gelijk aan: 
- Het werkelijk totaal variabel jaarsalaris over het voorgaand jaar.
</t>
  </si>
  <si>
    <t>U0549-1210</t>
  </si>
  <si>
    <t>DCHAB</t>
  </si>
  <si>
    <r>
      <t xml:space="preserve">DC Standaard (opbouwbasis):
- Ouderdomspensioen (Beschikbare premie)
- Partnerpensioen (PP)
- Wezenpensioen (WzP)
- Tijdelijk aanvullend Partnerpensioen (TPP)
- Extra aanvullend Wezenpensioen
De huisarts die zijn beroep in de hoedanigheid als </t>
    </r>
    <r>
      <rPr>
        <b/>
        <sz val="10"/>
        <rFont val="Arial"/>
        <family val="2"/>
      </rPr>
      <t>huisarts in loondienst</t>
    </r>
    <r>
      <rPr>
        <sz val="10"/>
        <rFont val="Arial"/>
        <family val="2"/>
      </rPr>
      <t xml:space="preserve"> </t>
    </r>
    <r>
      <rPr>
        <b/>
        <sz val="10"/>
        <rFont val="Arial"/>
        <family val="2"/>
      </rPr>
      <t>met een aanmerkelijk belang</t>
    </r>
    <r>
      <rPr>
        <sz val="10"/>
        <rFont val="Arial"/>
        <family val="2"/>
      </rPr>
      <t xml:space="preserve"> uitoefent
</t>
    </r>
    <r>
      <rPr>
        <sz val="10"/>
        <color rgb="FFFF0000"/>
        <rFont val="Arial"/>
        <family val="2"/>
      </rPr>
      <t>Regeling voor vast loon componenten</t>
    </r>
  </si>
  <si>
    <t>U0549-1211</t>
  </si>
  <si>
    <r>
      <t xml:space="preserve">DC Standaard (opbouwbasis):
- Ouderdomspensioen (Beschikbare premie)
- Partnerpensioen (PP)
- Wezenpensioen (WzP)
- Tijdelijk aanvullend Partnerpensioen (TPP)
- Extra aanvullend Wezenpensioen
De huisarts die zijn beroep in de hoedanigheid als </t>
    </r>
    <r>
      <rPr>
        <b/>
        <sz val="10"/>
        <rFont val="Arial"/>
        <family val="2"/>
      </rPr>
      <t>huisarts in loondienst</t>
    </r>
    <r>
      <rPr>
        <sz val="10"/>
        <rFont val="Arial"/>
        <family val="2"/>
      </rPr>
      <t xml:space="preserve"> </t>
    </r>
    <r>
      <rPr>
        <b/>
        <sz val="10"/>
        <rFont val="Arial"/>
        <family val="2"/>
      </rPr>
      <t>met een aanmerkelijk belang</t>
    </r>
    <r>
      <rPr>
        <sz val="10"/>
        <rFont val="Arial"/>
        <family val="2"/>
      </rPr>
      <t xml:space="preserve"> uitoefent
</t>
    </r>
    <r>
      <rPr>
        <sz val="10"/>
        <color rgb="FFFF0000"/>
        <rFont val="Arial"/>
        <family val="2"/>
      </rPr>
      <t>Regeling voor variabele loon componenten</t>
    </r>
  </si>
  <si>
    <t xml:space="preserve">23,94% over de grondslag
</t>
  </si>
  <si>
    <t>U0549-1220</t>
  </si>
  <si>
    <t>DCHIO</t>
  </si>
  <si>
    <r>
      <t xml:space="preserve">DC Standaard (opbouwbasis):
- Ouderdomspensioen (Beschikbare premie)
- Partnerpensioen (PP)
- Wezenpensioen (WzP)
- Tijdelijk aanvullend Partnerpensioen (TPP)
- Extra aanvullend Wezenpensioen
De huisarts die zijn beroep als huisarts in de hoedanigheid als </t>
    </r>
    <r>
      <rPr>
        <b/>
        <sz val="10"/>
        <rFont val="Arial"/>
        <family val="2"/>
      </rPr>
      <t>huisarts in opleiding</t>
    </r>
    <r>
      <rPr>
        <sz val="10"/>
        <rFont val="Arial"/>
        <family val="2"/>
      </rPr>
      <t xml:space="preserve"> uitoefent
</t>
    </r>
    <r>
      <rPr>
        <sz val="10"/>
        <color rgb="FFFF0000"/>
        <rFont val="Arial"/>
        <family val="2"/>
      </rPr>
      <t>Regeling voor vast loon componenten</t>
    </r>
  </si>
  <si>
    <t>19,31% over de grondslag
Vermeerderd met een vastbedrag van € 201 op jaarbasis (per maand in rekening gebracht, 1/12 deel van € 201 = €16,75 pm)
(volledig voor rekening wgr)</t>
  </si>
  <si>
    <t xml:space="preserve">4,63% over de grondslag
</t>
  </si>
  <si>
    <t>De verhouding tussen het door de huisarts in dienstverband en zijn werkgever overeengekomen aantal werkuren per week de fulltime werkweek (*) uur vermenigvuldigd met 100%.
- Afgerond op 2 decimalen
- Maximaal 100% over enig tijdvak
- Bij wijziging deeltijdfactor in de maand wordt het gemiddelde opgegeven
- Peildatum de 1e dag van de maand
- Het aantal verloonde uren per tijdvak is gebasseerd op het gemiddeld werkelijk verloonde uren (173,33 bij 40 uur)
Huisarts in opleiding (HAIO) is fulltime 38 uur</t>
  </si>
  <si>
    <t>U0549-1221</t>
  </si>
  <si>
    <r>
      <t xml:space="preserve">DC Standaard (opbouwbasis):
- Ouderdomspensioen (Beschikbare premie)
- Partnerpensioen (PP)
- Wezenpensioen (WzP)
- Tijdelijk aanvullend Partnerpensioen (TPP)
- Extra aanvullend Wezenpensioen
De huisarts die zijn beroep als huisarts in de hoedanigheid als </t>
    </r>
    <r>
      <rPr>
        <b/>
        <sz val="10"/>
        <rFont val="Arial"/>
        <family val="2"/>
      </rPr>
      <t>huisarts in opleiding</t>
    </r>
    <r>
      <rPr>
        <sz val="10"/>
        <rFont val="Arial"/>
        <family val="2"/>
      </rPr>
      <t xml:space="preserve"> uitoefent 
</t>
    </r>
    <r>
      <rPr>
        <sz val="10"/>
        <color rgb="FFFF0000"/>
        <rFont val="Arial"/>
        <family val="2"/>
      </rPr>
      <t>Regeling voor variabele loon componenten</t>
    </r>
  </si>
  <si>
    <t xml:space="preserve">19,31% over de grondslag
</t>
  </si>
  <si>
    <t>U0549-1300</t>
  </si>
  <si>
    <r>
      <t xml:space="preserve">Arbeidsongeschikheidspensioen
</t>
    </r>
    <r>
      <rPr>
        <b/>
        <sz val="10"/>
        <rFont val="Arial"/>
        <family val="2"/>
      </rPr>
      <t xml:space="preserve">WIA-excedent pensioen;
</t>
    </r>
    <r>
      <rPr>
        <sz val="10"/>
        <rFont val="Arial"/>
        <family val="2"/>
      </rPr>
      <t>- IVA-uitkering
- Loongerelateerde WGA-uitkering
- WGA-loonaanvulling</t>
    </r>
    <r>
      <rPr>
        <b/>
        <sz val="10"/>
        <rFont val="Arial"/>
        <family val="2"/>
      </rPr>
      <t xml:space="preserve"> 
</t>
    </r>
    <r>
      <rPr>
        <sz val="10"/>
        <rFont val="Arial"/>
        <family val="2"/>
      </rPr>
      <t xml:space="preserve">
</t>
    </r>
    <r>
      <rPr>
        <b/>
        <sz val="10"/>
        <rFont val="Arial"/>
        <family val="2"/>
      </rPr>
      <t>WIA-Hiaat pensioen</t>
    </r>
    <r>
      <rPr>
        <sz val="10"/>
        <rFont val="Arial"/>
        <family val="2"/>
      </rPr>
      <t xml:space="preserve">
- WGA-vervolguitkering
</t>
    </r>
    <r>
      <rPr>
        <b/>
        <sz val="10"/>
        <rFont val="Arial"/>
        <family val="2"/>
      </rPr>
      <t xml:space="preserve">Alleen van toepassing voor hoedanigheid: </t>
    </r>
    <r>
      <rPr>
        <sz val="10"/>
        <rFont val="Arial"/>
        <family val="2"/>
      </rPr>
      <t xml:space="preserve">
- Huisarts in loondienst.
</t>
    </r>
  </si>
  <si>
    <t>Maximum Normpensioen
Voor 2022 het fiscaal maximum</t>
  </si>
  <si>
    <t>Iedere arts die als huisarts in loondienst, die in Nederland werkzaam is, in Nederland woont en de pensioenleeftijd nog niet heeft bereikt.
Niet van toepassing voor; 
- Huisarts in loondienst met aanmerkelijk belang
- Huisarts in opleiding</t>
  </si>
  <si>
    <r>
      <t xml:space="preserve">Het ongemaximeerde </t>
    </r>
    <r>
      <rPr>
        <sz val="10"/>
        <color rgb="FFFF0000"/>
        <rFont val="Arial"/>
        <family val="2"/>
      </rPr>
      <t>fulltime (vast) jaarsalaris</t>
    </r>
    <r>
      <rPr>
        <sz val="10"/>
        <rFont val="Arial"/>
        <family val="2"/>
      </rPr>
      <t xml:space="preserve">; bestaande uit het vaste loon plus vaste toeslagen. 
Het fulltime jaarsalaris wordt ieder tijdvak opnieuw vastgesteld.
(Werkelijk verloond vast salaris in de maand x 12
+ Vakantietoeslag (8%)
+ Eindejaarsuitkering (4%) 
+ ATV-toeslag) 
Delen door de parttime factor
&gt;&gt; Bij een wijziging van het regelingloon (vast fulltime jaarsalaris plus vaste toeslagen) in de loop van het kalenderjaar wordt het gewijzigde regelingloon jaarsalaris doorgegeven. Het nieuwe regelingloon is met ingang aangiftetijdvak van toepassing voor de premie en opbouw.
</t>
    </r>
  </si>
  <si>
    <t>Risicopremie</t>
  </si>
  <si>
    <t>U0549-1301</t>
  </si>
  <si>
    <r>
      <t xml:space="preserve">Arbeidsongeschikheidspensioen
</t>
    </r>
    <r>
      <rPr>
        <b/>
        <sz val="10"/>
        <rFont val="Arial"/>
        <family val="2"/>
      </rPr>
      <t xml:space="preserve">WIA-excedent pensioen;
</t>
    </r>
    <r>
      <rPr>
        <sz val="10"/>
        <rFont val="Arial"/>
        <family val="2"/>
      </rPr>
      <t>- IVA-uitkering
- Loongerelateerde WGA-uitkering
- WGA-loonaanvulling</t>
    </r>
    <r>
      <rPr>
        <b/>
        <sz val="10"/>
        <rFont val="Arial"/>
        <family val="2"/>
      </rPr>
      <t xml:space="preserve"> 
</t>
    </r>
    <r>
      <rPr>
        <sz val="10"/>
        <rFont val="Arial"/>
        <family val="2"/>
      </rPr>
      <t xml:space="preserve">
</t>
    </r>
    <r>
      <rPr>
        <b/>
        <sz val="10"/>
        <rFont val="Arial"/>
        <family val="2"/>
      </rPr>
      <t>WIA-Hiaat pensioen</t>
    </r>
    <r>
      <rPr>
        <sz val="10"/>
        <rFont val="Arial"/>
        <family val="2"/>
      </rPr>
      <t xml:space="preserve">
- WGA-vervolguitkering
</t>
    </r>
    <r>
      <rPr>
        <b/>
        <sz val="10"/>
        <rFont val="Arial"/>
        <family val="2"/>
      </rPr>
      <t xml:space="preserve">Alleen van toepassing voor hoedanigheid: </t>
    </r>
    <r>
      <rPr>
        <sz val="10"/>
        <rFont val="Arial"/>
        <family val="2"/>
      </rPr>
      <t xml:space="preserve">
- Huisarts in loondienst.
</t>
    </r>
    <r>
      <rPr>
        <sz val="10"/>
        <color rgb="FFFF0000"/>
        <rFont val="Arial"/>
        <family val="2"/>
      </rPr>
      <t>Regeling voor variabele loon componenten</t>
    </r>
    <r>
      <rPr>
        <sz val="10"/>
        <rFont val="Arial"/>
        <family val="2"/>
      </rPr>
      <t xml:space="preserve">
</t>
    </r>
  </si>
  <si>
    <t>Zuivel</t>
  </si>
  <si>
    <t>APS</t>
  </si>
  <si>
    <t>U0705-1196</t>
  </si>
  <si>
    <t>BASA</t>
  </si>
  <si>
    <t>Verplichte pensioenregeling (grondslag A)</t>
  </si>
  <si>
    <t>Jaarlijks vast te stellen met de werkgever een grensbedrag tussen € 72.227 (in 2023) en het fiscaal maximum van € 128.810,00 (in 2023)
(Max Pensioengrondslag A + B)</t>
  </si>
  <si>
    <t>€ 17.572 (in 2023)</t>
  </si>
  <si>
    <t>Volgens afspraak tussen WG en WN</t>
  </si>
  <si>
    <t>1e dag v.d. maand waarin de deelnemer 18 jaar wordt</t>
  </si>
  <si>
    <t>dag waarop (gewezen) deelnemer 68 jaar wordt</t>
  </si>
  <si>
    <t>Pensioengevendloon A:
Het ongemaximeerde vaste fulltime jaarsalaris en vaste toeslagen op 1 januari van enig jaar of op latere datum van indiensttreding. Als vaste toeslagen worden aangemerkt de vakantietoeslag, de eindejaarsuitkering en de EHBO-diplomatoeslag en BHV-toeslag. Onder het vaste salaris wordt eveneens de uitkering als bedoeld in art. 30 lid 2 sub d van de CAO voor de zuivelindustrie begrepen alsmede de uitkering als bedoeld in art. 15 lid 2 sub d van de CAO voor het hoger personeel in de zuivelindustrie.</t>
  </si>
  <si>
    <t>Gemaximeerd ((Pensioengevendloon A  -/- Franchise * pt%) + (Pensioengevendloon B) x opbouwpercentage))
franchise op grondslag B is alleen van toepassing als de franchise bij grondslag A niet volledig is benut</t>
  </si>
  <si>
    <t>Het aantal uren dat aan de werknemer voor de inkomstenverhouding in het aangiftetijdvak is verloond.</t>
  </si>
  <si>
    <t>U0705-1198</t>
  </si>
  <si>
    <t>BASB</t>
  </si>
  <si>
    <t>Verplichte pensioenregeling (grondslag B)</t>
  </si>
  <si>
    <t>Pensioengevendloon B:
Het totaal aan  werkelijk uitgekeerde variabele salaris over het kalenderjaar voorafgaand aan de 1e januari van enig jaar,  Als variabele toeslag wordt aangemerkt de toeslag uit hoofde van arbeid in ploegendienst, arbeid op onaangename uren, arbeid op het weekeinde, arbeid op feestdagen, vergoeding van consignatie en extra opkomst en de over voornoemde variabele toeslagen berekende vakantietoeslag en eindejaarsuitkering. Beloning voor overwerk wordt niet als variabel salaris aangemerkt.
Het pensioengevendloon B dient als periode bedrag te worden doorgegeven (jaarbedrag / perioden).</t>
  </si>
  <si>
    <t>Wordt bepaald in regeling BASA</t>
  </si>
  <si>
    <t>Zie regelingloon</t>
  </si>
  <si>
    <t>U0705-1220</t>
  </si>
  <si>
    <t>AOPCA</t>
  </si>
  <si>
    <t>Arbeidsongeschiktheid pensioen
Collectieve regeling
- Basis regeling 10% (tot max SV loon in 2023 € 66.956) bij volledige arbeidsongeschiktheid
- Excedent regeling van 80% boven max SV loon bij volledige arbeidsongeschikheid</t>
  </si>
  <si>
    <t>Vrijwilig collectief</t>
  </si>
  <si>
    <t>Basis regeling € 66.956 (max SV loon in 2023)
Excedent geen maximum</t>
  </si>
  <si>
    <t>actuarieel</t>
  </si>
  <si>
    <t>Regelingloon</t>
  </si>
  <si>
    <t>U0705-1221</t>
  </si>
  <si>
    <t>AOPCB</t>
  </si>
  <si>
    <t>U0705-1230</t>
  </si>
  <si>
    <t>TPPC</t>
  </si>
  <si>
    <t>Tijdelijk Partnerpensioen (collectieve regeling)</t>
  </si>
  <si>
    <t>Jaarlijks vast te stellen nominaal verzekerd bedrag 
(in 2023 € 17,859,00)</t>
  </si>
  <si>
    <t>Verzekerd bedrag</t>
  </si>
  <si>
    <t>U0705-1231</t>
  </si>
  <si>
    <t>TPPI</t>
  </si>
  <si>
    <t>Tijdelijk Partnerpensioen (individuele regeling)</t>
  </si>
  <si>
    <t>Jaarlijks vast te stellen nominaal verzekerd bedrag 
(in 2023 € 17.859,00)</t>
  </si>
  <si>
    <t>STAP</t>
  </si>
  <si>
    <t>U0734-1001</t>
  </si>
  <si>
    <t>Basisregeling 33694081 10089865 Mott MacDonald B.V.</t>
  </si>
  <si>
    <t>niet bekend</t>
  </si>
  <si>
    <t>U0734-3001</t>
  </si>
  <si>
    <t>WIA Excedent 33694081 10089865 Mott MacDonald B.V.</t>
  </si>
  <si>
    <t>SV-loongrens voor de sociale verzekeringen</t>
  </si>
  <si>
    <t>Onderdeel van reguliere premie, zie cel S3.</t>
  </si>
  <si>
    <t>tot de AOW leeftijd</t>
  </si>
  <si>
    <t>U0734-1009</t>
  </si>
  <si>
    <t>Basisregeling 52866933 12968066 Euroconsult Mott MacDonald B.V</t>
  </si>
  <si>
    <t>U0734-3009</t>
  </si>
  <si>
    <t>WIA Excedent 52866933 12968066 Euroconsult Mott MacDonald B.V</t>
  </si>
  <si>
    <t>Onderdeel van reguliere premie, zie cel S22.</t>
  </si>
  <si>
    <t>U0734-1004</t>
  </si>
  <si>
    <t>Basisregeling 39967666 10978944 The LYCRA Company Nederland B.V.</t>
  </si>
  <si>
    <t>U0734-1005</t>
  </si>
  <si>
    <t>Basisregeling 44176474 11806081 Mice and Dolphins B.V.</t>
  </si>
  <si>
    <t>U0734-1006</t>
  </si>
  <si>
    <t>Basisregeling 44177815 11806269 Tummers Beheer B.V.</t>
  </si>
  <si>
    <t>U0734-1007</t>
  </si>
  <si>
    <t>Basisregeling 44178038 11806307 Koopman &amp; Co, Accountants en Belastingadviseurs</t>
  </si>
  <si>
    <t>U0734-1008</t>
  </si>
  <si>
    <t>Basisregeling 44178074 11806313 Hoenderdos Accountants &amp; Raadgevers B.V.</t>
  </si>
  <si>
    <t>U0720-1001</t>
  </si>
  <si>
    <t>1e dag van de maand samenvallend met/of volgend op de 68ste verjaardag</t>
  </si>
  <si>
    <t>Deeltijdfactor</t>
  </si>
  <si>
    <t>zie overeenkomst; peildatum is 1 januari</t>
  </si>
  <si>
    <t xml:space="preserve">(gemaximeerd pensioengevend loon incl ploegentoeslag) * % deeltijd (per periode). </t>
  </si>
  <si>
    <t>U0720-2001</t>
  </si>
  <si>
    <t>Aspirantenregeling</t>
  </si>
  <si>
    <t>Aanvang dienstverband</t>
  </si>
  <si>
    <t>U0720-3001</t>
  </si>
  <si>
    <t>WIA Excedent</t>
  </si>
  <si>
    <t>Maximum jaarloon WIA</t>
  </si>
  <si>
    <t>Onderdeel van reguliere premie, zie cel S10</t>
  </si>
  <si>
    <t>U0732-1001</t>
  </si>
  <si>
    <t>1e dag van de maand volgend op 67 jaar</t>
  </si>
  <si>
    <t>U0732-2001</t>
  </si>
  <si>
    <t>U0732-3001</t>
  </si>
  <si>
    <t>0.3% (onderdeel van totale premie S13)</t>
  </si>
  <si>
    <t>U0732-4001</t>
  </si>
  <si>
    <t>Vrijwillige Eigen Bijdragen</t>
  </si>
  <si>
    <t>101% van de inleg</t>
  </si>
  <si>
    <t>U0758-1001</t>
  </si>
  <si>
    <t>1e dag van de maand samenvallend met/of volgend op de 21ste verjaardag</t>
  </si>
  <si>
    <t>U0758-2001</t>
  </si>
  <si>
    <t>U0758-3001</t>
  </si>
  <si>
    <t>U0759-1001</t>
  </si>
  <si>
    <t>Vanaf de dag dat deelnemer 21 jaar wordt</t>
  </si>
  <si>
    <t>67e verjaardag</t>
  </si>
  <si>
    <t>U0759-2001</t>
  </si>
  <si>
    <t>Tot de dag dat deelnemer 21 jaar wordt</t>
  </si>
  <si>
    <t>Zoetwaren</t>
  </si>
  <si>
    <t>U0682-1119</t>
  </si>
  <si>
    <t>Het in de geldende periode uitbetaalde loon eventueel vermeerderd met het variabel loon (vakantiegeld kan meegenomen worden bij de uitbetaling of als periodieke reservering)</t>
  </si>
  <si>
    <t>U0682-1122</t>
  </si>
  <si>
    <t>Excedentregeling</t>
  </si>
  <si>
    <t>Sociaal Fonds Zoetwaren</t>
  </si>
  <si>
    <t>S0055-1120</t>
  </si>
  <si>
    <t>einde van het dienstverband.</t>
  </si>
  <si>
    <t>loon Wfsv</t>
  </si>
  <si>
    <t>tijdvakken (12 of 13) + breuk gedeeltelijke periode op basis van 30-dagen/maand resp. 28-dagen/4-weken</t>
  </si>
  <si>
    <t>D202302</t>
  </si>
  <si>
    <t xml:space="preserve">Ja
5 jaar voorafgaand aan de AOW-leeftijd gedurende max 2 jaar recht op 80% werken, 90% loon en 100% voortzetting pensioenopbouw. En de resterende periode tot aan de AOW-leeftijd 80% werken, 85% loon en 100% pensioenopbouw. Variant 50/75/100, 60/80/100 en 80/90/100 mogen ook
- Het “Regelingloon” (RegLn) op basis waarvan de pensioenopbouw moet doorlopen; 
- De “Verloonde uren voor regeling” (AantVerlUPens) conform de uren waarop de pensioenopbouw gebaseerd moet zijn. 
- “Parttimepercentage” (PtPerc) en “Contracturen” (AantUCtrWk) zijn conform het daadwerkelijke parttimepercentage en contracturen. 
- Bij “Indicatie generatieregeling” (IndGenReg) waarde ‘J’ invullen.
</t>
  </si>
  <si>
    <r>
      <t xml:space="preserve">Ouderdoms- en Partnerpensioen sector </t>
    </r>
    <r>
      <rPr>
        <sz val="10"/>
        <rFont val="Arial"/>
        <family val="2"/>
      </rPr>
      <t xml:space="preserve">Kartonnage en Flexibele Verpakkingen, verplicht
DB-regeling op basis van doorsneepremie met ultimo grondslag
</t>
    </r>
  </si>
  <si>
    <t xml:space="preserve">Ja
5 jaar voorafgaand aan de AOW-leeftijd recht op 80% werken, 85% loon en 85% voortzetting pensioenopbouw.  
- Het “Regelingloon” (RegLn) op basis waarvan de pensioenopbouw moet doorlopen; 
- De “Verloonde uren voor regeling” (AantVerlUPens) conform de uren waarop de pensioenopbouw gebaseerd moet zijn. 
- “Parttimepercentage” (PtPerc) en “Contracturen” (AantUCtrWk) zijn conform het daadwerkelijke parttimepercentage en contracturen. 
- Bij “Indicatie generatieregeling” (IndGenReg) waarde ‘J’ invullen.
</t>
  </si>
  <si>
    <t xml:space="preserve">Ja
Recht op 85% loon en 100% voortzetting pensioenopbouw.  
- Het “Regelingloon” (RegLn) op basis waarvan de pensioenopbouw moet doorlopen; 
- De “Verloonde uren voor regeling” (AantVerlUPens) conform de uren waarop de pensioenopbouw gebaseerd moet zijn. 
- “Parttimepercentage” (PtPerc) en “Contracturen” (AantUCtrWk) zijn conform het daadwerkelijke parttimepercentage en contracturen. 
- Bij “Indicatie generatieregeling” (IndGenReg) waarde ‘J’ invullen.
</t>
  </si>
  <si>
    <r>
      <t xml:space="preserve">Aantal </t>
    </r>
    <r>
      <rPr>
        <sz val="10"/>
        <rFont val="Arial"/>
        <family val="2"/>
      </rPr>
      <t>pensioengevende uren. Bij gelijkblijvend dienstverband wordt in iedere periode hetzelfde aantal verloonde uren doorgegeven</t>
    </r>
  </si>
  <si>
    <t xml:space="preserve">Ja
Recht op 80% werken, 90% loon en 100% voortzetting pensioenopbouw.  
- Het “Regelingloon” (RegLn) op basis waarvan de pensioenopbouw moet doorlopen; 
- De “Verloonde uren voor regeling” (AantVerlUPens) conform de uren waarop de pensioenopbouw gebaseerd moet zijn. 
- “Parttimepercentage” (PtPerc) en “Contracturen” (AantUCtrWk) zijn conform het daadwerkelijke parttimepercentage en contracturen. 
- Bij “Indicatie generatieregeling” (IndGenReg) waarde ‘J’ invullen.
</t>
  </si>
  <si>
    <t xml:space="preserve">Ja
Recht op 80% werken, 92,50% loon en 100% voortzetting pensioenopbouw.  
- Het “Regelingloon” (RegLn) op basis waarvan de pensioenopbouw moet doorlopen; 
- De “Verloonde uren voor regeling” (AantVerlUPens) conform de uren waarop de pensioenopbouw gebaseerd moet zijn. 
- “Parttimepercentage” (PtPerc) en “Contracturen” (AantUCtrWk) zijn conform het daadwerkelijke parttimepercentage en contracturen. 
- Bij “Indicatie generatieregeling” (IndGenReg) waarde ‘J’ invullen.
</t>
  </si>
  <si>
    <t>Pensioenkring 2</t>
  </si>
  <si>
    <t>Pensioenkring Eastman</t>
  </si>
  <si>
    <t>Pensioenkring Holland Casino</t>
  </si>
  <si>
    <t>Pensioenkring General Electric</t>
  </si>
  <si>
    <t>Pensioenkring Total Energies</t>
  </si>
  <si>
    <t>d202301</t>
  </si>
  <si>
    <t xml:space="preserve">&lt;zie overeenkomst&gt; </t>
  </si>
  <si>
    <r>
      <rPr>
        <sz val="10"/>
        <color rgb="FFFF0000"/>
        <rFont val="Arial"/>
        <family val="2"/>
      </rPr>
      <t>LET OP, ALTIJD FULLTIME JAARLOON</t>
    </r>
    <r>
      <rPr>
        <sz val="10"/>
        <rFont val="Arial"/>
        <family val="2"/>
      </rPr>
      <t xml:space="preserve"> 
Het pensioengevend salaris is gelijk aan:
1. 12 maal het per 1 januari van dat jaar, dan wel het per het tijdstip van latere indiensttreding geldende vaste maandsalaris, vermeerderd met de vakantietoeslag en de ploegentoeslag; of
2. 13 maal het per 1 januari van dat jaar, dan wel het per het tijdstip van latere indiensttreding geldende vaste vierwekensalaris, vermeerderd met de vakantietoeslag en de ploegentoeslag.</t>
    </r>
  </si>
  <si>
    <r>
      <rPr>
        <sz val="10"/>
        <color rgb="FFFF0000"/>
        <rFont val="Arial"/>
        <family val="2"/>
      </rPr>
      <t xml:space="preserve">LET OP, ALTIJD FULLTIME JAARLOON </t>
    </r>
    <r>
      <rPr>
        <sz val="10"/>
        <rFont val="Arial"/>
        <family val="2"/>
      </rPr>
      <t xml:space="preserve">
Het pensioengevend salaris is gelijk aan:
1. 12 maal het per 1 januari van dat jaar, dan wel het per het tijdstip van latere indiensttreding geldende vaste maandsalaris, vermeerderd met de vakantietoeslag en de ploegentoeslag; of
2. 13 maal het per 1 januari van dat jaar, dan wel het per het tijdstip van latere indiensttreding geldende vaste vierwekensalaris, vermeerderd met de vakantietoeslag en de ploegentoeslag.</t>
    </r>
  </si>
  <si>
    <r>
      <rPr>
        <sz val="10"/>
        <color rgb="FFFF0000"/>
        <rFont val="Arial"/>
        <family val="2"/>
      </rPr>
      <t>LET OP, ALTIJD FULLTIME JAARLOON</t>
    </r>
    <r>
      <rPr>
        <sz val="10"/>
        <rFont val="Arial"/>
        <family val="2"/>
      </rPr>
      <t xml:space="preserve"> Het pensioengevend salaris is gelijk aan:
12 maal (of 13 maal bij een vast vierwekensalaris) het per 1 januari van dat jaar, dan wel het per het tijdstip van latere indiensttreding geldende vaste maandsalaris, vermeerderd met de vakantietoeslag, de toeslagen voor werken buiten het dagvenster, uitbetaalde contractueel vastgelegde overuren over het voorgaande kalenderjaar inclusief bijbehorende toeslagen over deze uren en chauffeurstoeslag.</t>
    </r>
  </si>
  <si>
    <r>
      <rPr>
        <sz val="10"/>
        <color rgb="FFFF0000"/>
        <rFont val="Arial"/>
        <family val="2"/>
      </rPr>
      <t>LET OP, ALTIJD FULLTIME JAARLOON</t>
    </r>
    <r>
      <rPr>
        <sz val="10"/>
        <rFont val="Arial"/>
        <family val="2"/>
      </rPr>
      <t xml:space="preserve"> 
Het pensioengevend salaris is gelijk aan:
1. 12 maal het per 1 januari van dat jaar, dan wel het per het tijdstip van latere indiensttreding geldende vaste maandsalaris, vermeerderd met de vakantietoeslag, de ploegentoeslag, uitbetaald overwerk en chauffeurstoeslag of
2. 13 maal het per 1 januari van dat jaar, dan wel het per het tijdstip van latere indiensttreding geldende vaste vierwekensalaris, vermeerderd met de vakantietoeslag, de ploegentoeslag, uitbetaald overwerk en chauffeurstoeslag.</t>
    </r>
  </si>
  <si>
    <t>Voor WG die vallen onder de CAO Zorgverzekeraars is dit een vastgesteld bedrag. Wordt jaarlijks opnieuw vastgesteld, per 1-1-2023 € 16.322,00 (uitgaande van een maximaal parttimepercentage van 100%)
Voor WG die vallen onder de CAO Verzekeringsbedrijf Binnendienst is dit een vastgesteld bedrag. Wordt jaarlijks opnieuw vastgesteld, per 1-1-2023 € 16.322,00 (uitgaande van een maximaal parttimepercentage van 100%) indien het opbouwpercentage 1,875% is. Bij een opbouwpercentage van 1,75% geldt een franchise van € 15.621,00 (per 01-01-2023)
Voor werkgevers die niet onder een CAO vallen, of geen CAO volgen, kan een afwijkende franchise gelden. Wettelijk minumum is €  16.322,00 (in 2023)</t>
  </si>
  <si>
    <t xml:space="preserve">Franchise alle werkgevers €  16.322,00 (in 2023)
vanaf premiejaar 2022 wordt deze regeling toegepast.
</t>
  </si>
  <si>
    <t xml:space="preserve">Standaard franchise werkgevers €  16.322,00 (in 2023)  bij een  opbouwpercentage 1,875%. Bij een opbouwpercentage van 1,75% geldt een franchise van € 15.621,00 (per 01-01-2023)
 </t>
  </si>
  <si>
    <t>VDVW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</si>
</sst>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 #,##0.00;&quot;€&quot;\ \-#,##0.00"/>
    <numFmt numFmtId="8" formatCode="&quot;€&quot;\ #,##0.00;[Red]&quot;€&quot;\ \-#,##0.00"/>
    <numFmt numFmtId="44" formatCode="_ &quot;€&quot;\ * #,##0.00_ ;_ &quot;€&quot;\ * \-#,##0.00_ ;_ &quot;€&quot;\ * &quot;-&quot;??_ ;_ @_ "/>
    <numFmt numFmtId="164" formatCode="_-&quot;€&quot;\ * #,##0.00_-;_-&quot;€&quot;\ * #,##0.00\-;_-&quot;€&quot;\ * &quot;-&quot;??_-;_-@_-"/>
    <numFmt numFmtId="165" formatCode="0.000%"/>
    <numFmt numFmtId="166" formatCode="&quot;€&quot;\ #,##0.00"/>
    <numFmt numFmtId="167" formatCode="0.00000%"/>
    <numFmt numFmtId="168" formatCode="0.0%"/>
  </numFmts>
  <fonts count="43">
    <font>
      <sz val="10"/>
      <name val="Arial"/>
    </font>
    <font>
      <sz val="10"/>
      <name val="Arial"/>
      <family val="2"/>
    </font>
    <font>
      <b/>
      <sz val="10"/>
      <name val="Arial"/>
      <family val="2"/>
    </font>
    <font>
      <sz val="8"/>
      <name val="Arial"/>
      <family val="2"/>
    </font>
    <font>
      <sz val="10"/>
      <name val="Arial"/>
      <family val="2"/>
    </font>
    <font>
      <u/>
      <sz val="7"/>
      <color indexed="12"/>
      <name val="Arial"/>
      <family val="2"/>
    </font>
    <font>
      <sz val="11"/>
      <color indexed="8"/>
      <name val="Arial"/>
      <family val="2"/>
    </font>
    <font>
      <sz val="11"/>
      <color indexed="9"/>
      <name val="Arial"/>
      <family val="2"/>
    </font>
    <font>
      <b/>
      <sz val="11"/>
      <color indexed="52"/>
      <name val="Arial"/>
      <family val="2"/>
    </font>
    <font>
      <b/>
      <sz val="11"/>
      <color indexed="9"/>
      <name val="Arial"/>
      <family val="2"/>
    </font>
    <font>
      <sz val="11"/>
      <color indexed="52"/>
      <name val="Arial"/>
      <family val="2"/>
    </font>
    <font>
      <sz val="11"/>
      <color indexed="17"/>
      <name val="Arial"/>
      <family val="2"/>
    </font>
    <font>
      <sz val="11"/>
      <color indexed="62"/>
      <name val="Arial"/>
      <family val="2"/>
    </font>
    <font>
      <b/>
      <sz val="15"/>
      <color indexed="56"/>
      <name val="Arial"/>
      <family val="2"/>
    </font>
    <font>
      <b/>
      <sz val="13"/>
      <color indexed="56"/>
      <name val="Arial"/>
      <family val="2"/>
    </font>
    <font>
      <b/>
      <sz val="11"/>
      <color indexed="56"/>
      <name val="Arial"/>
      <family val="2"/>
    </font>
    <font>
      <sz val="11"/>
      <color indexed="60"/>
      <name val="Arial"/>
      <family val="2"/>
    </font>
    <font>
      <sz val="11"/>
      <color indexed="20"/>
      <name val="Arial"/>
      <family val="2"/>
    </font>
    <font>
      <b/>
      <sz val="18"/>
      <color indexed="56"/>
      <name val="Cambria"/>
      <family val="2"/>
    </font>
    <font>
      <b/>
      <sz val="11"/>
      <color indexed="8"/>
      <name val="Arial"/>
      <family val="2"/>
    </font>
    <font>
      <b/>
      <sz val="11"/>
      <color indexed="63"/>
      <name val="Arial"/>
      <family val="2"/>
    </font>
    <font>
      <i/>
      <sz val="11"/>
      <color indexed="23"/>
      <name val="Arial"/>
      <family val="2"/>
    </font>
    <font>
      <sz val="11"/>
      <color indexed="10"/>
      <name val="Arial"/>
      <family val="2"/>
    </font>
    <font>
      <sz val="10"/>
      <color indexed="14"/>
      <name val="Arial"/>
      <family val="2"/>
    </font>
    <font>
      <b/>
      <u/>
      <sz val="10"/>
      <name val="Arial"/>
      <family val="2"/>
    </font>
    <font>
      <sz val="10"/>
      <name val="Arial"/>
      <family val="2"/>
    </font>
    <font>
      <sz val="11"/>
      <color theme="1"/>
      <name val="Calibri"/>
      <family val="2"/>
      <scheme val="minor"/>
    </font>
    <font>
      <sz val="10"/>
      <name val="Arial"/>
      <family val="2"/>
    </font>
    <font>
      <b/>
      <sz val="10"/>
      <color theme="0"/>
      <name val="Arial"/>
      <family val="2"/>
    </font>
    <font>
      <sz val="10"/>
      <name val="Arial"/>
      <family val="2"/>
    </font>
    <font>
      <sz val="10"/>
      <color theme="1"/>
      <name val="Arial"/>
      <family val="2"/>
    </font>
    <font>
      <sz val="10"/>
      <color rgb="FFFF0000"/>
      <name val="Arial"/>
      <family val="2"/>
    </font>
    <font>
      <strike/>
      <sz val="10"/>
      <color rgb="FFFF0000"/>
      <name val="Arial"/>
      <family val="2"/>
    </font>
    <font>
      <strike/>
      <sz val="10"/>
      <name val="Arial"/>
      <family val="2"/>
    </font>
    <font>
      <b/>
      <strike/>
      <sz val="10"/>
      <name val="Arial"/>
      <family val="2"/>
    </font>
    <font>
      <sz val="10"/>
      <color rgb="FF000000"/>
      <name val="Arial"/>
      <family val="2"/>
    </font>
    <font>
      <strike/>
      <sz val="10"/>
      <color rgb="FFFF0000"/>
      <name val="Doorhalen"/>
    </font>
    <font>
      <b/>
      <u/>
      <sz val="10"/>
      <color rgb="FFFF0000"/>
      <name val="Arial"/>
      <family val="2"/>
    </font>
    <font>
      <b/>
      <sz val="10"/>
      <color rgb="FFFF0000"/>
      <name val="Arial"/>
      <family val="2"/>
    </font>
    <font>
      <sz val="10"/>
      <color rgb="FF000000"/>
      <name val="Calibri"/>
      <family val="2"/>
    </font>
    <font>
      <strike/>
      <sz val="10"/>
      <color rgb="FF000000"/>
      <name val="Arial"/>
      <family val="2"/>
    </font>
    <font>
      <sz val="10"/>
      <color indexed="60"/>
      <name val="Arial"/>
      <family val="2"/>
    </font>
    <font>
      <sz val="9"/>
      <color indexed="8"/>
      <name val="ArialMT"/>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A4B7C8"/>
        <bgColor indexed="64"/>
      </patternFill>
    </fill>
    <fill>
      <patternFill patternType="solid">
        <fgColor rgb="FFDDE4EC"/>
        <bgColor indexed="64"/>
      </patternFill>
    </fill>
    <fill>
      <patternFill patternType="solid">
        <fgColor rgb="FFFFC000"/>
        <bgColor indexed="64"/>
      </patternFill>
    </fill>
    <fill>
      <patternFill patternType="solid">
        <fgColor rgb="FFFFFF00"/>
        <bgColor indexed="64"/>
      </patternFill>
    </fill>
    <fill>
      <patternFill patternType="solid">
        <fgColor theme="1"/>
        <bgColor indexed="64"/>
      </patternFill>
    </fill>
    <fill>
      <patternFill patternType="solid">
        <fgColor rgb="FF00B0F0"/>
        <bgColor indexed="64"/>
      </patternFill>
    </fill>
    <fill>
      <patternFill patternType="solid">
        <fgColor rgb="FFBDA6BA"/>
        <bgColor indexed="64"/>
      </patternFill>
    </fill>
    <fill>
      <patternFill patternType="solid">
        <fgColor theme="0" tint="-4.9989318521683403E-2"/>
        <bgColor indexed="64"/>
      </patternFill>
    </fill>
    <fill>
      <patternFill patternType="solid">
        <fgColor theme="0"/>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s>
  <cellStyleXfs count="129">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3" applyNumberFormat="0" applyFill="0" applyAlignment="0" applyProtection="0"/>
    <xf numFmtId="0" fontId="11" fillId="4" borderId="0" applyNumberFormat="0" applyBorder="0" applyAlignment="0" applyProtection="0"/>
    <xf numFmtId="0" fontId="5" fillId="0" borderId="0" applyNumberFormat="0" applyFill="0" applyBorder="0" applyAlignment="0" applyProtection="0">
      <alignment vertical="top"/>
      <protection locked="0"/>
    </xf>
    <xf numFmtId="0" fontId="12" fillId="7" borderId="1" applyNumberFormat="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22" borderId="0" applyNumberFormat="0" applyBorder="0" applyAlignment="0" applyProtection="0"/>
    <xf numFmtId="0" fontId="1" fillId="23" borderId="7" applyNumberFormat="0" applyFont="0" applyAlignment="0" applyProtection="0"/>
    <xf numFmtId="0" fontId="25" fillId="23" borderId="7" applyNumberFormat="0" applyFont="0" applyAlignment="0" applyProtection="0"/>
    <xf numFmtId="0" fontId="17" fillId="3" borderId="0" applyNumberFormat="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20" borderId="9" applyNumberFormat="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6" fillId="0" borderId="0"/>
    <xf numFmtId="0" fontId="4"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164" fontId="4" fillId="0" borderId="0" applyFont="0" applyFill="0" applyBorder="0" applyAlignment="0" applyProtection="0"/>
    <xf numFmtId="0" fontId="4" fillId="0" borderId="0"/>
    <xf numFmtId="164" fontId="4" fillId="0" borderId="0" applyFont="0" applyFill="0" applyBorder="0" applyAlignment="0" applyProtection="0"/>
    <xf numFmtId="0" fontId="27"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3" applyNumberFormat="0" applyFill="0" applyAlignment="0" applyProtection="0"/>
    <xf numFmtId="0" fontId="11" fillId="4" borderId="0" applyNumberFormat="0" applyBorder="0" applyAlignment="0" applyProtection="0"/>
    <xf numFmtId="0" fontId="12" fillId="7" borderId="1" applyNumberFormat="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22" borderId="0" applyNumberFormat="0" applyBorder="0" applyAlignment="0" applyProtection="0"/>
    <xf numFmtId="0" fontId="1" fillId="23" borderId="7" applyNumberFormat="0" applyFont="0" applyAlignment="0" applyProtection="0"/>
    <xf numFmtId="0" fontId="1" fillId="23" borderId="7" applyNumberFormat="0" applyFont="0" applyAlignment="0" applyProtection="0"/>
    <xf numFmtId="0" fontId="17" fillId="3" borderId="0" applyNumberFormat="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20" borderId="9"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27" fillId="0" borderId="0" applyFont="0" applyFill="0" applyBorder="0" applyAlignment="0" applyProtection="0"/>
    <xf numFmtId="44" fontId="29" fillId="0" borderId="0" applyFont="0" applyFill="0" applyBorder="0" applyAlignment="0" applyProtection="0"/>
    <xf numFmtId="9" fontId="29" fillId="0" borderId="0" applyFont="0" applyFill="0" applyBorder="0" applyAlignment="0" applyProtection="0"/>
    <xf numFmtId="0" fontId="1" fillId="0" borderId="0"/>
    <xf numFmtId="0" fontId="1" fillId="0" borderId="0"/>
    <xf numFmtId="0" fontId="1" fillId="0" borderId="0"/>
  </cellStyleXfs>
  <cellXfs count="280">
    <xf numFmtId="0" fontId="0" fillId="0" borderId="0" xfId="0"/>
    <xf numFmtId="0" fontId="1" fillId="0" borderId="0" xfId="0" applyFont="1" applyBorder="1" applyAlignment="1">
      <alignment vertical="top" wrapText="1"/>
    </xf>
    <xf numFmtId="0" fontId="23" fillId="0" borderId="0" xfId="0" applyFont="1" applyBorder="1" applyAlignment="1">
      <alignment vertical="top" wrapText="1"/>
    </xf>
    <xf numFmtId="164" fontId="1" fillId="0" borderId="0" xfId="0" applyNumberFormat="1" applyFont="1" applyBorder="1" applyAlignment="1">
      <alignment vertical="top" wrapText="1"/>
    </xf>
    <xf numFmtId="165" fontId="1" fillId="0" borderId="0" xfId="0" applyNumberFormat="1" applyFont="1" applyBorder="1" applyAlignment="1">
      <alignment vertical="top" wrapText="1"/>
    </xf>
    <xf numFmtId="14" fontId="1" fillId="0" borderId="0" xfId="0" applyNumberFormat="1" applyFont="1" applyBorder="1" applyAlignment="1">
      <alignment vertical="top" wrapText="1"/>
    </xf>
    <xf numFmtId="0" fontId="2" fillId="24" borderId="10" xfId="0" applyFont="1" applyFill="1" applyBorder="1" applyAlignment="1">
      <alignment horizontal="left" vertical="top" wrapText="1"/>
    </xf>
    <xf numFmtId="14" fontId="2" fillId="24" borderId="10" xfId="0" applyNumberFormat="1" applyFont="1" applyFill="1" applyBorder="1" applyAlignment="1">
      <alignment horizontal="left" vertical="top" wrapText="1"/>
    </xf>
    <xf numFmtId="165" fontId="2" fillId="24" borderId="10" xfId="0" applyNumberFormat="1" applyFont="1" applyFill="1" applyBorder="1" applyAlignment="1">
      <alignment horizontal="left" vertical="top" wrapText="1"/>
    </xf>
    <xf numFmtId="0" fontId="23" fillId="25" borderId="0" xfId="0" applyFont="1" applyFill="1" applyBorder="1" applyAlignment="1">
      <alignment vertical="top" wrapText="1"/>
    </xf>
    <xf numFmtId="14" fontId="1" fillId="25" borderId="0" xfId="0" applyNumberFormat="1" applyFont="1" applyFill="1" applyBorder="1" applyAlignment="1">
      <alignment vertical="top" wrapText="1"/>
    </xf>
    <xf numFmtId="0" fontId="2" fillId="24" borderId="10" xfId="0" applyFont="1" applyFill="1" applyBorder="1" applyAlignment="1">
      <alignment horizontal="left" vertical="top"/>
    </xf>
    <xf numFmtId="0" fontId="23" fillId="0" borderId="0" xfId="0" applyFont="1" applyBorder="1" applyAlignment="1">
      <alignment vertical="top"/>
    </xf>
    <xf numFmtId="0" fontId="2" fillId="24" borderId="10" xfId="0" applyNumberFormat="1" applyFont="1" applyFill="1" applyBorder="1" applyAlignment="1">
      <alignment horizontal="left" vertical="top" wrapText="1"/>
    </xf>
    <xf numFmtId="0" fontId="1" fillId="0" borderId="0" xfId="0" applyNumberFormat="1" applyFont="1" applyFill="1" applyBorder="1" applyAlignment="1">
      <alignment horizontal="center" vertical="top" wrapText="1"/>
    </xf>
    <xf numFmtId="0" fontId="1" fillId="0" borderId="0" xfId="0" applyFont="1"/>
    <xf numFmtId="0" fontId="1" fillId="26" borderId="0" xfId="0" applyFont="1" applyFill="1"/>
    <xf numFmtId="0" fontId="28" fillId="28" borderId="0" xfId="0" applyFont="1" applyFill="1"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27" borderId="0" xfId="0" applyFont="1" applyFill="1" applyAlignment="1">
      <alignment vertical="top" wrapText="1"/>
    </xf>
    <xf numFmtId="0" fontId="1" fillId="29" borderId="0" xfId="0" applyFont="1" applyFill="1" applyAlignment="1">
      <alignment vertical="top" wrapText="1"/>
    </xf>
    <xf numFmtId="0" fontId="1" fillId="25" borderId="10" xfId="0" applyFont="1" applyFill="1" applyBorder="1" applyAlignment="1">
      <alignment vertical="top" wrapText="1"/>
    </xf>
    <xf numFmtId="14" fontId="1" fillId="0" borderId="0" xfId="0" applyNumberFormat="1" applyFont="1" applyFill="1" applyBorder="1" applyAlignment="1">
      <alignment vertical="top" wrapText="1"/>
    </xf>
    <xf numFmtId="0" fontId="1" fillId="0" borderId="10" xfId="0" applyFont="1" applyFill="1" applyBorder="1" applyAlignment="1">
      <alignment vertical="top" wrapText="1"/>
    </xf>
    <xf numFmtId="14" fontId="1" fillId="0" borderId="10" xfId="0" applyNumberFormat="1" applyFont="1" applyFill="1" applyBorder="1" applyAlignment="1">
      <alignment vertical="top"/>
    </xf>
    <xf numFmtId="164" fontId="1" fillId="0" borderId="10" xfId="0" applyNumberFormat="1" applyFont="1" applyFill="1" applyBorder="1" applyAlignment="1">
      <alignment vertical="top" wrapText="1"/>
    </xf>
    <xf numFmtId="0" fontId="1" fillId="0" borderId="0" xfId="0" applyFont="1" applyFill="1" applyBorder="1" applyAlignment="1">
      <alignment vertical="top" wrapText="1"/>
    </xf>
    <xf numFmtId="0" fontId="1" fillId="0" borderId="10" xfId="29" applyFont="1" applyFill="1" applyBorder="1" applyAlignment="1" applyProtection="1">
      <alignment vertical="top"/>
    </xf>
    <xf numFmtId="0" fontId="1" fillId="0" borderId="10" xfId="29" applyFont="1" applyFill="1" applyBorder="1" applyAlignment="1" applyProtection="1">
      <alignment vertical="top" wrapText="1"/>
    </xf>
    <xf numFmtId="0" fontId="1" fillId="0" borderId="11" xfId="0" applyFont="1" applyFill="1" applyBorder="1" applyAlignment="1">
      <alignment vertical="top" wrapText="1"/>
    </xf>
    <xf numFmtId="0" fontId="24" fillId="0" borderId="0" xfId="29" applyFont="1" applyFill="1" applyBorder="1" applyAlignment="1" applyProtection="1">
      <alignment vertical="top"/>
    </xf>
    <xf numFmtId="0" fontId="24" fillId="30" borderId="12" xfId="29" applyFont="1" applyFill="1" applyBorder="1" applyAlignment="1" applyProtection="1">
      <alignment vertical="top"/>
    </xf>
    <xf numFmtId="0" fontId="24" fillId="30" borderId="13" xfId="29" applyFont="1" applyFill="1" applyBorder="1" applyAlignment="1" applyProtection="1">
      <alignment vertical="top"/>
    </xf>
    <xf numFmtId="0" fontId="2" fillId="0" borderId="10" xfId="0" applyFont="1" applyFill="1" applyBorder="1" applyAlignment="1">
      <alignment horizontal="left" vertical="top" wrapText="1"/>
    </xf>
    <xf numFmtId="0" fontId="0" fillId="0" borderId="0" xfId="0" applyFill="1" applyAlignment="1">
      <alignment vertical="top" wrapText="1"/>
    </xf>
    <xf numFmtId="0" fontId="1" fillId="0" borderId="0" xfId="0" applyFont="1" applyFill="1" applyAlignment="1">
      <alignment vertical="top" wrapText="1"/>
    </xf>
    <xf numFmtId="0" fontId="1" fillId="26" borderId="0" xfId="0" applyFont="1" applyFill="1" applyAlignment="1">
      <alignment vertical="top" wrapText="1"/>
    </xf>
    <xf numFmtId="0" fontId="2" fillId="30" borderId="12" xfId="29" applyFont="1" applyFill="1" applyBorder="1" applyAlignment="1" applyProtection="1">
      <alignment vertical="top"/>
    </xf>
    <xf numFmtId="0" fontId="1" fillId="0" borderId="10" xfId="0" applyFont="1" applyBorder="1" applyAlignment="1">
      <alignment vertical="top" wrapText="1"/>
    </xf>
    <xf numFmtId="0" fontId="1" fillId="27" borderId="10" xfId="0" applyFont="1" applyFill="1" applyBorder="1" applyAlignment="1">
      <alignment vertical="top" wrapText="1"/>
    </xf>
    <xf numFmtId="14" fontId="1" fillId="27" borderId="10" xfId="0" applyNumberFormat="1" applyFont="1" applyFill="1" applyBorder="1" applyAlignment="1">
      <alignment vertical="top"/>
    </xf>
    <xf numFmtId="164" fontId="1" fillId="0" borderId="10" xfId="0" applyNumberFormat="1" applyFont="1" applyBorder="1" applyAlignment="1">
      <alignment vertical="top" wrapText="1"/>
    </xf>
    <xf numFmtId="0" fontId="30" fillId="0" borderId="10" xfId="0" applyFont="1" applyBorder="1" applyAlignment="1">
      <alignment vertical="top" wrapText="1"/>
    </xf>
    <xf numFmtId="0" fontId="1" fillId="27" borderId="10" xfId="29" applyFont="1" applyFill="1" applyBorder="1" applyAlignment="1" applyProtection="1">
      <alignment vertical="top"/>
    </xf>
    <xf numFmtId="0" fontId="1" fillId="27" borderId="10" xfId="29" applyFont="1" applyFill="1" applyBorder="1" applyAlignment="1" applyProtection="1">
      <alignment vertical="top" wrapText="1"/>
    </xf>
    <xf numFmtId="0" fontId="24" fillId="30" borderId="12" xfId="29" applyFont="1" applyFill="1" applyBorder="1" applyAlignment="1" applyProtection="1">
      <alignment horizontal="left" vertical="top"/>
    </xf>
    <xf numFmtId="10" fontId="24" fillId="30" borderId="12" xfId="29" applyNumberFormat="1" applyFont="1" applyFill="1" applyBorder="1" applyAlignment="1" applyProtection="1">
      <alignment horizontal="left" vertical="top"/>
    </xf>
    <xf numFmtId="14" fontId="30" fillId="0" borderId="10" xfId="0" applyNumberFormat="1" applyFont="1" applyBorder="1" applyAlignment="1">
      <alignment horizontal="left" vertical="top"/>
    </xf>
    <xf numFmtId="164" fontId="30" fillId="0" borderId="10" xfId="0" applyNumberFormat="1" applyFont="1" applyBorder="1" applyAlignment="1">
      <alignment vertical="top" wrapText="1"/>
    </xf>
    <xf numFmtId="164" fontId="30" fillId="0" borderId="10" xfId="0" applyNumberFormat="1" applyFont="1" applyBorder="1" applyAlignment="1">
      <alignment horizontal="left" vertical="top" wrapText="1"/>
    </xf>
    <xf numFmtId="10" fontId="30" fillId="0" borderId="10" xfId="0" applyNumberFormat="1" applyFont="1" applyBorder="1" applyAlignment="1">
      <alignment horizontal="left" vertical="top" wrapText="1"/>
    </xf>
    <xf numFmtId="164" fontId="1" fillId="0" borderId="10" xfId="0" applyNumberFormat="1" applyFont="1" applyBorder="1" applyAlignment="1">
      <alignment horizontal="left" vertical="top" wrapText="1"/>
    </xf>
    <xf numFmtId="10" fontId="1" fillId="0" borderId="10" xfId="0" applyNumberFormat="1" applyFont="1" applyBorder="1" applyAlignment="1">
      <alignment horizontal="left" vertical="top" wrapText="1"/>
    </xf>
    <xf numFmtId="10" fontId="1" fillId="0" borderId="10" xfId="0" applyNumberFormat="1" applyFont="1" applyBorder="1" applyAlignment="1">
      <alignment vertical="top" wrapText="1"/>
    </xf>
    <xf numFmtId="164" fontId="1" fillId="27" borderId="10" xfId="0" applyNumberFormat="1" applyFont="1" applyFill="1" applyBorder="1" applyAlignment="1">
      <alignment vertical="top" wrapText="1"/>
    </xf>
    <xf numFmtId="164" fontId="1" fillId="27" borderId="10" xfId="0" applyNumberFormat="1" applyFont="1" applyFill="1" applyBorder="1" applyAlignment="1">
      <alignment horizontal="left" vertical="top" wrapText="1"/>
    </xf>
    <xf numFmtId="10" fontId="1" fillId="27" borderId="10" xfId="0" applyNumberFormat="1" applyFont="1" applyFill="1" applyBorder="1" applyAlignment="1">
      <alignment horizontal="left" vertical="top" wrapText="1"/>
    </xf>
    <xf numFmtId="10" fontId="1" fillId="27" borderId="10" xfId="0" applyNumberFormat="1" applyFont="1" applyFill="1" applyBorder="1" applyAlignment="1">
      <alignment vertical="top" wrapText="1"/>
    </xf>
    <xf numFmtId="14" fontId="1" fillId="27" borderId="10" xfId="0" applyNumberFormat="1" applyFont="1" applyFill="1" applyBorder="1" applyAlignment="1">
      <alignment vertical="top" wrapText="1"/>
    </xf>
    <xf numFmtId="14" fontId="1" fillId="0" borderId="10" xfId="0" applyNumberFormat="1" applyFont="1" applyFill="1" applyBorder="1" applyAlignment="1">
      <alignment vertical="top" wrapText="1"/>
    </xf>
    <xf numFmtId="0" fontId="24" fillId="30" borderId="10" xfId="29" applyFont="1" applyFill="1" applyBorder="1" applyAlignment="1" applyProtection="1">
      <alignment vertical="top"/>
    </xf>
    <xf numFmtId="0" fontId="24" fillId="30" borderId="10" xfId="29" applyFont="1" applyFill="1" applyBorder="1" applyAlignment="1" applyProtection="1">
      <alignment vertical="top" wrapText="1"/>
    </xf>
    <xf numFmtId="0" fontId="2" fillId="30" borderId="10" xfId="0" applyFont="1" applyFill="1" applyBorder="1" applyAlignment="1">
      <alignment vertical="top" wrapText="1"/>
    </xf>
    <xf numFmtId="14" fontId="2" fillId="30" borderId="10" xfId="0" applyNumberFormat="1" applyFont="1" applyFill="1" applyBorder="1" applyAlignment="1">
      <alignment vertical="top"/>
    </xf>
    <xf numFmtId="164" fontId="2" fillId="30" borderId="10" xfId="0" applyNumberFormat="1" applyFont="1" applyFill="1" applyBorder="1" applyAlignment="1">
      <alignment vertical="top" wrapText="1"/>
    </xf>
    <xf numFmtId="165" fontId="2" fillId="30" borderId="10" xfId="0" applyNumberFormat="1" applyFont="1" applyFill="1" applyBorder="1" applyAlignment="1">
      <alignment vertical="top" wrapText="1"/>
    </xf>
    <xf numFmtId="0" fontId="2" fillId="30" borderId="10" xfId="0" applyFont="1" applyFill="1" applyBorder="1" applyAlignment="1">
      <alignment horizontal="left" vertical="top" wrapText="1"/>
    </xf>
    <xf numFmtId="0" fontId="1" fillId="0" borderId="10" xfId="0" applyFont="1" applyBorder="1" applyAlignment="1">
      <alignment vertical="top"/>
    </xf>
    <xf numFmtId="0" fontId="1" fillId="0" borderId="10" xfId="0" applyFont="1" applyBorder="1" applyAlignment="1">
      <alignment horizontal="left" vertical="top" wrapText="1"/>
    </xf>
    <xf numFmtId="14" fontId="1" fillId="0" borderId="10" xfId="0" applyNumberFormat="1" applyFont="1" applyBorder="1" applyAlignment="1">
      <alignment vertical="top"/>
    </xf>
    <xf numFmtId="165" fontId="1" fillId="0" borderId="10" xfId="0" applyNumberFormat="1" applyFont="1" applyBorder="1" applyAlignment="1">
      <alignment vertical="top" wrapText="1"/>
    </xf>
    <xf numFmtId="0" fontId="24" fillId="0" borderId="14" xfId="29" applyFont="1" applyFill="1" applyBorder="1" applyAlignment="1" applyProtection="1">
      <alignment vertical="top"/>
    </xf>
    <xf numFmtId="14" fontId="1" fillId="27" borderId="10" xfId="0" applyNumberFormat="1" applyFont="1" applyFill="1" applyBorder="1" applyAlignment="1">
      <alignment horizontal="right" vertical="top"/>
    </xf>
    <xf numFmtId="4" fontId="1" fillId="0" borderId="10" xfId="45" applyNumberFormat="1" applyFont="1" applyBorder="1" applyAlignment="1">
      <alignment vertical="top" wrapText="1"/>
    </xf>
    <xf numFmtId="167" fontId="1" fillId="0" borderId="10" xfId="45" applyNumberFormat="1" applyFont="1" applyBorder="1" applyAlignment="1">
      <alignment vertical="top" wrapText="1"/>
    </xf>
    <xf numFmtId="14" fontId="1" fillId="0" borderId="10" xfId="0" applyNumberFormat="1" applyFont="1" applyBorder="1" applyAlignment="1">
      <alignment vertical="top" wrapText="1"/>
    </xf>
    <xf numFmtId="165" fontId="1" fillId="0" borderId="10" xfId="0" applyNumberFormat="1" applyFont="1" applyBorder="1" applyAlignment="1">
      <alignment horizontal="left" vertical="top" wrapText="1"/>
    </xf>
    <xf numFmtId="0" fontId="1" fillId="0" borderId="14" xfId="0" applyFont="1" applyBorder="1" applyAlignment="1">
      <alignment vertical="top" wrapText="1"/>
    </xf>
    <xf numFmtId="0" fontId="1" fillId="31" borderId="10" xfId="0" applyFont="1" applyFill="1" applyBorder="1" applyAlignment="1">
      <alignment vertical="top" wrapText="1"/>
    </xf>
    <xf numFmtId="14" fontId="1" fillId="26" borderId="15" xfId="0" applyNumberFormat="1" applyFont="1" applyFill="1" applyBorder="1" applyAlignment="1">
      <alignment vertical="top" wrapText="1"/>
    </xf>
    <xf numFmtId="0" fontId="1" fillId="32" borderId="10" xfId="0" applyFont="1" applyFill="1" applyBorder="1" applyAlignment="1">
      <alignment vertical="top" wrapText="1"/>
    </xf>
    <xf numFmtId="14" fontId="1" fillId="32" borderId="10" xfId="0" applyNumberFormat="1" applyFont="1" applyFill="1" applyBorder="1" applyAlignment="1">
      <alignment vertical="top" wrapText="1"/>
    </xf>
    <xf numFmtId="0" fontId="1" fillId="26" borderId="10" xfId="0" applyFont="1" applyFill="1" applyBorder="1" applyAlignment="1">
      <alignment vertical="top" wrapText="1"/>
    </xf>
    <xf numFmtId="165" fontId="1" fillId="32" borderId="10" xfId="0" applyNumberFormat="1" applyFont="1" applyFill="1" applyBorder="1" applyAlignment="1">
      <alignment vertical="top" wrapText="1"/>
    </xf>
    <xf numFmtId="0" fontId="1" fillId="0" borderId="11" xfId="0" applyFont="1" applyBorder="1" applyAlignment="1">
      <alignment vertical="top" wrapText="1"/>
    </xf>
    <xf numFmtId="0" fontId="1" fillId="0" borderId="15" xfId="0" applyFont="1" applyBorder="1" applyAlignment="1">
      <alignment horizontal="left" vertical="top" wrapText="1"/>
    </xf>
    <xf numFmtId="0" fontId="1" fillId="0" borderId="15" xfId="0" applyFont="1" applyBorder="1" applyAlignment="1">
      <alignment vertical="top" wrapText="1"/>
    </xf>
    <xf numFmtId="14" fontId="1" fillId="0" borderId="15" xfId="0" applyNumberFormat="1" applyFont="1" applyBorder="1" applyAlignment="1">
      <alignment vertical="top" wrapText="1"/>
    </xf>
    <xf numFmtId="10" fontId="1" fillId="0" borderId="15" xfId="0" applyNumberFormat="1" applyFont="1" applyBorder="1" applyAlignment="1">
      <alignment vertical="top" wrapText="1"/>
    </xf>
    <xf numFmtId="0" fontId="2" fillId="0" borderId="15" xfId="0" applyFont="1" applyBorder="1" applyAlignment="1">
      <alignment vertical="top" wrapText="1"/>
    </xf>
    <xf numFmtId="8" fontId="1" fillId="0" borderId="15" xfId="0" applyNumberFormat="1" applyFont="1" applyBorder="1" applyAlignment="1">
      <alignment horizontal="left" vertical="top" wrapText="1"/>
    </xf>
    <xf numFmtId="8" fontId="1" fillId="0" borderId="15" xfId="0" applyNumberFormat="1" applyFont="1" applyBorder="1" applyAlignment="1">
      <alignment vertical="top" wrapText="1"/>
    </xf>
    <xf numFmtId="49" fontId="1" fillId="0" borderId="10" xfId="0" applyNumberFormat="1" applyFont="1" applyBorder="1" applyAlignment="1">
      <alignment vertical="top" wrapText="1"/>
    </xf>
    <xf numFmtId="0" fontId="24" fillId="0" borderId="12" xfId="29" applyFont="1" applyFill="1" applyBorder="1" applyAlignment="1" applyProtection="1">
      <alignment vertical="top"/>
    </xf>
    <xf numFmtId="10" fontId="1" fillId="0" borderId="10" xfId="0" applyNumberFormat="1" applyFont="1" applyFill="1" applyBorder="1" applyAlignment="1">
      <alignment horizontal="left" vertical="top" wrapText="1"/>
    </xf>
    <xf numFmtId="164" fontId="1" fillId="0" borderId="10" xfId="0" applyNumberFormat="1" applyFont="1" applyFill="1" applyBorder="1" applyAlignment="1">
      <alignment horizontal="left" vertical="top" wrapText="1"/>
    </xf>
    <xf numFmtId="0" fontId="2" fillId="0" borderId="12" xfId="29" applyFont="1" applyFill="1" applyBorder="1" applyAlignment="1" applyProtection="1">
      <alignment vertical="top"/>
    </xf>
    <xf numFmtId="0" fontId="24" fillId="0" borderId="13" xfId="29" applyFont="1" applyFill="1" applyBorder="1" applyAlignment="1" applyProtection="1">
      <alignment vertical="top"/>
    </xf>
    <xf numFmtId="166" fontId="1" fillId="0" borderId="10" xfId="0" applyNumberFormat="1" applyFont="1" applyFill="1" applyBorder="1" applyAlignment="1">
      <alignment horizontal="left" vertical="top" wrapText="1"/>
    </xf>
    <xf numFmtId="10" fontId="1" fillId="0" borderId="10" xfId="0" applyNumberFormat="1" applyFont="1" applyFill="1" applyBorder="1" applyAlignment="1">
      <alignment vertical="top" wrapText="1"/>
    </xf>
    <xf numFmtId="14" fontId="1" fillId="0" borderId="10" xfId="0" applyNumberFormat="1" applyFont="1" applyBorder="1" applyAlignment="1">
      <alignment horizontal="left" vertical="top"/>
    </xf>
    <xf numFmtId="14" fontId="30" fillId="27" borderId="10" xfId="0" applyNumberFormat="1" applyFont="1" applyFill="1" applyBorder="1" applyAlignment="1">
      <alignment horizontal="left" vertical="top"/>
    </xf>
    <xf numFmtId="168" fontId="24" fillId="30" borderId="10" xfId="29" applyNumberFormat="1" applyFont="1" applyFill="1" applyBorder="1" applyAlignment="1" applyProtection="1">
      <alignment vertical="top"/>
    </xf>
    <xf numFmtId="168" fontId="1" fillId="27" borderId="10" xfId="0" applyNumberFormat="1" applyFont="1" applyFill="1" applyBorder="1" applyAlignment="1">
      <alignment vertical="top" wrapText="1"/>
    </xf>
    <xf numFmtId="167" fontId="1" fillId="0" borderId="10" xfId="0" applyNumberFormat="1" applyFont="1" applyBorder="1" applyAlignment="1">
      <alignment horizontal="left" vertical="top" wrapText="1"/>
    </xf>
    <xf numFmtId="0" fontId="1" fillId="0" borderId="15" xfId="0" applyFont="1" applyFill="1" applyBorder="1" applyAlignment="1">
      <alignment vertical="top" wrapText="1"/>
    </xf>
    <xf numFmtId="8" fontId="1" fillId="27" borderId="0" xfId="0" applyNumberFormat="1" applyFont="1" applyFill="1" applyAlignment="1">
      <alignment horizontal="left" vertical="top" wrapText="1"/>
    </xf>
    <xf numFmtId="166" fontId="1" fillId="27" borderId="10" xfId="0" applyNumberFormat="1" applyFont="1" applyFill="1" applyBorder="1" applyAlignment="1">
      <alignment horizontal="left" vertical="top" wrapText="1"/>
    </xf>
    <xf numFmtId="2" fontId="1" fillId="27" borderId="10" xfId="0" applyNumberFormat="1" applyFont="1" applyFill="1" applyBorder="1" applyAlignment="1">
      <alignment vertical="top" wrapText="1"/>
    </xf>
    <xf numFmtId="14" fontId="0" fillId="0" borderId="10" xfId="0" applyNumberFormat="1" applyBorder="1"/>
    <xf numFmtId="165" fontId="1" fillId="29" borderId="10" xfId="0" applyNumberFormat="1" applyFont="1" applyFill="1" applyBorder="1" applyAlignment="1">
      <alignment vertical="top" wrapText="1"/>
    </xf>
    <xf numFmtId="0" fontId="2" fillId="30" borderId="10" xfId="126" applyFont="1" applyFill="1" applyBorder="1" applyAlignment="1">
      <alignment vertical="top"/>
    </xf>
    <xf numFmtId="0" fontId="2" fillId="30" borderId="10" xfId="126" applyFont="1" applyFill="1" applyBorder="1" applyAlignment="1">
      <alignment vertical="top" wrapText="1"/>
    </xf>
    <xf numFmtId="0" fontId="24" fillId="30" borderId="16" xfId="29" applyFont="1" applyFill="1" applyBorder="1" applyAlignment="1" applyProtection="1">
      <alignment vertical="top"/>
    </xf>
    <xf numFmtId="164" fontId="2" fillId="30" borderId="15" xfId="0" applyNumberFormat="1" applyFont="1" applyFill="1" applyBorder="1" applyAlignment="1">
      <alignment vertical="top"/>
    </xf>
    <xf numFmtId="165" fontId="2" fillId="30" borderId="15" xfId="0" applyNumberFormat="1" applyFont="1" applyFill="1" applyBorder="1" applyAlignment="1">
      <alignment vertical="top"/>
    </xf>
    <xf numFmtId="0" fontId="2" fillId="30" borderId="15" xfId="0" applyFont="1" applyFill="1" applyBorder="1" applyAlignment="1">
      <alignment vertical="top"/>
    </xf>
    <xf numFmtId="0" fontId="0" fillId="0" borderId="10" xfId="0" applyBorder="1" applyAlignment="1">
      <alignment vertical="top" wrapText="1"/>
    </xf>
    <xf numFmtId="0" fontId="1" fillId="0" borderId="10" xfId="0" applyFont="1" applyBorder="1"/>
    <xf numFmtId="0" fontId="1" fillId="0" borderId="0" xfId="0" applyFont="1" applyAlignment="1">
      <alignment vertical="top"/>
    </xf>
    <xf numFmtId="0" fontId="1" fillId="25" borderId="10" xfId="0" applyFont="1" applyFill="1" applyBorder="1" applyAlignment="1">
      <alignment vertical="top"/>
    </xf>
    <xf numFmtId="14" fontId="1" fillId="25" borderId="10" xfId="0" applyNumberFormat="1" applyFont="1" applyFill="1" applyBorder="1" applyAlignment="1">
      <alignment vertical="top" wrapText="1"/>
    </xf>
    <xf numFmtId="0" fontId="1" fillId="26" borderId="10" xfId="0" applyFont="1" applyFill="1" applyBorder="1" applyAlignment="1">
      <alignment vertical="top"/>
    </xf>
    <xf numFmtId="14" fontId="1" fillId="26" borderId="10" xfId="0" applyNumberFormat="1" applyFont="1" applyFill="1" applyBorder="1" applyAlignment="1">
      <alignment vertical="top"/>
    </xf>
    <xf numFmtId="44" fontId="1" fillId="27" borderId="10" xfId="0" applyNumberFormat="1" applyFont="1" applyFill="1" applyBorder="1" applyAlignment="1">
      <alignment vertical="top"/>
    </xf>
    <xf numFmtId="44" fontId="1" fillId="0" borderId="10" xfId="0" applyNumberFormat="1" applyFont="1" applyBorder="1" applyAlignment="1">
      <alignment vertical="top"/>
    </xf>
    <xf numFmtId="10" fontId="1" fillId="27" borderId="10" xfId="0" applyNumberFormat="1" applyFont="1" applyFill="1" applyBorder="1" applyAlignment="1">
      <alignment vertical="top"/>
    </xf>
    <xf numFmtId="10" fontId="1" fillId="0" borderId="10" xfId="125" applyNumberFormat="1" applyFont="1" applyFill="1" applyBorder="1" applyAlignment="1">
      <alignment vertical="top"/>
    </xf>
    <xf numFmtId="10" fontId="1" fillId="27" borderId="10" xfId="125" applyNumberFormat="1" applyFont="1" applyFill="1" applyBorder="1" applyAlignment="1">
      <alignment vertical="top"/>
    </xf>
    <xf numFmtId="10" fontId="1" fillId="0" borderId="10" xfId="0" applyNumberFormat="1" applyFont="1" applyBorder="1" applyAlignment="1">
      <alignment vertical="top"/>
    </xf>
    <xf numFmtId="0" fontId="1" fillId="27" borderId="10" xfId="0" applyFont="1" applyFill="1" applyBorder="1" applyAlignment="1">
      <alignment vertical="top"/>
    </xf>
    <xf numFmtId="10" fontId="1" fillId="27" borderId="10" xfId="125" applyNumberFormat="1" applyFont="1" applyFill="1" applyBorder="1" applyAlignment="1">
      <alignment vertical="top" wrapText="1"/>
    </xf>
    <xf numFmtId="0" fontId="1" fillId="0" borderId="10" xfId="0" applyFont="1" applyFill="1" applyBorder="1" applyAlignment="1">
      <alignment vertical="top"/>
    </xf>
    <xf numFmtId="0" fontId="24" fillId="30" borderId="12" xfId="29" applyFont="1" applyFill="1" applyBorder="1" applyAlignment="1" applyProtection="1">
      <alignment vertical="top" wrapText="1"/>
    </xf>
    <xf numFmtId="164" fontId="1" fillId="26" borderId="10" xfId="0" applyNumberFormat="1" applyFont="1" applyFill="1" applyBorder="1" applyAlignment="1">
      <alignment vertical="top" wrapText="1"/>
    </xf>
    <xf numFmtId="10" fontId="1" fillId="0" borderId="10" xfId="125" applyNumberFormat="1" applyFont="1" applyFill="1" applyBorder="1" applyAlignment="1">
      <alignment vertical="top" wrapText="1"/>
    </xf>
    <xf numFmtId="0" fontId="1" fillId="25" borderId="10" xfId="0" quotePrefix="1" applyFont="1" applyFill="1" applyBorder="1" applyAlignment="1">
      <alignment vertical="top" wrapText="1"/>
    </xf>
    <xf numFmtId="0" fontId="24" fillId="30" borderId="10" xfId="0" applyFont="1" applyFill="1" applyBorder="1" applyAlignment="1">
      <alignment vertical="top"/>
    </xf>
    <xf numFmtId="3" fontId="1" fillId="0" borderId="10" xfId="0" applyNumberFormat="1" applyFont="1" applyBorder="1" applyAlignment="1">
      <alignment vertical="top" wrapText="1"/>
    </xf>
    <xf numFmtId="3" fontId="1" fillId="26" borderId="10" xfId="0" applyNumberFormat="1" applyFont="1" applyFill="1" applyBorder="1" applyAlignment="1">
      <alignment vertical="top" wrapText="1"/>
    </xf>
    <xf numFmtId="14" fontId="1" fillId="26" borderId="10" xfId="0" applyNumberFormat="1" applyFont="1" applyFill="1" applyBorder="1" applyAlignment="1">
      <alignment vertical="top" wrapText="1"/>
    </xf>
    <xf numFmtId="165" fontId="1" fillId="27" borderId="10" xfId="0" applyNumberFormat="1" applyFont="1" applyFill="1" applyBorder="1" applyAlignment="1">
      <alignment vertical="top" wrapText="1"/>
    </xf>
    <xf numFmtId="0" fontId="1" fillId="0" borderId="10" xfId="0" quotePrefix="1" applyFont="1" applyBorder="1" applyAlignment="1">
      <alignment vertical="top" wrapText="1"/>
    </xf>
    <xf numFmtId="0" fontId="0" fillId="27" borderId="10" xfId="0" applyFill="1" applyBorder="1" applyAlignment="1">
      <alignment vertical="top" wrapText="1"/>
    </xf>
    <xf numFmtId="0" fontId="33" fillId="27" borderId="10" xfId="0" applyFont="1" applyFill="1" applyBorder="1" applyAlignment="1">
      <alignment vertical="top" wrapText="1"/>
    </xf>
    <xf numFmtId="3" fontId="33" fillId="27" borderId="10" xfId="0" applyNumberFormat="1" applyFont="1" applyFill="1" applyBorder="1" applyAlignment="1">
      <alignment vertical="top" wrapText="1"/>
    </xf>
    <xf numFmtId="14" fontId="33" fillId="27" borderId="10" xfId="0" applyNumberFormat="1" applyFont="1" applyFill="1" applyBorder="1" applyAlignment="1">
      <alignment vertical="top" wrapText="1"/>
    </xf>
    <xf numFmtId="164" fontId="33" fillId="27" borderId="10" xfId="0" applyNumberFormat="1" applyFont="1" applyFill="1" applyBorder="1" applyAlignment="1">
      <alignment vertical="top" wrapText="1"/>
    </xf>
    <xf numFmtId="165" fontId="33" fillId="27" borderId="10" xfId="0" applyNumberFormat="1" applyFont="1" applyFill="1" applyBorder="1" applyAlignment="1">
      <alignment vertical="top" wrapText="1"/>
    </xf>
    <xf numFmtId="0" fontId="33" fillId="27" borderId="10" xfId="0" quotePrefix="1" applyFont="1" applyFill="1" applyBorder="1" applyAlignment="1">
      <alignment vertical="top" wrapText="1"/>
    </xf>
    <xf numFmtId="0" fontId="33" fillId="27" borderId="10" xfId="0" applyFont="1" applyFill="1" applyBorder="1" applyAlignment="1">
      <alignment horizontal="left" vertical="top" wrapText="1"/>
    </xf>
    <xf numFmtId="0" fontId="33" fillId="0" borderId="0" xfId="0" applyFont="1" applyAlignment="1">
      <alignment wrapText="1"/>
    </xf>
    <xf numFmtId="3" fontId="1" fillId="0" borderId="10" xfId="0" applyNumberFormat="1" applyFont="1" applyFill="1" applyBorder="1" applyAlignment="1">
      <alignment vertical="top" wrapText="1"/>
    </xf>
    <xf numFmtId="166" fontId="35" fillId="27" borderId="10" xfId="0" applyNumberFormat="1" applyFont="1" applyFill="1" applyBorder="1" applyAlignment="1">
      <alignment horizontal="right" vertical="top" wrapText="1"/>
    </xf>
    <xf numFmtId="49" fontId="1" fillId="25" borderId="10" xfId="0" applyNumberFormat="1" applyFont="1" applyFill="1" applyBorder="1" applyAlignment="1">
      <alignment vertical="top" wrapText="1"/>
    </xf>
    <xf numFmtId="166" fontId="35" fillId="27" borderId="10" xfId="0" applyNumberFormat="1" applyFont="1" applyFill="1" applyBorder="1" applyAlignment="1">
      <alignment vertical="top" wrapText="1"/>
    </xf>
    <xf numFmtId="166" fontId="1" fillId="0" borderId="10" xfId="0" applyNumberFormat="1" applyFont="1" applyBorder="1" applyAlignment="1">
      <alignment vertical="top" wrapText="1"/>
    </xf>
    <xf numFmtId="164" fontId="1" fillId="0" borderId="10" xfId="0" applyNumberFormat="1" applyFont="1" applyBorder="1" applyAlignment="1">
      <alignment vertical="top"/>
    </xf>
    <xf numFmtId="164" fontId="1" fillId="27" borderId="10" xfId="0" applyNumberFormat="1" applyFont="1" applyFill="1" applyBorder="1" applyAlignment="1">
      <alignment vertical="top"/>
    </xf>
    <xf numFmtId="165" fontId="1" fillId="27" borderId="10" xfId="0" applyNumberFormat="1" applyFont="1" applyFill="1" applyBorder="1" applyAlignment="1">
      <alignment vertical="top"/>
    </xf>
    <xf numFmtId="165" fontId="1" fillId="0" borderId="10" xfId="0" applyNumberFormat="1" applyFont="1" applyBorder="1" applyAlignment="1">
      <alignment vertical="top"/>
    </xf>
    <xf numFmtId="164" fontId="2" fillId="30" borderId="10" xfId="0" applyNumberFormat="1" applyFont="1" applyFill="1" applyBorder="1" applyAlignment="1">
      <alignment vertical="top"/>
    </xf>
    <xf numFmtId="165" fontId="2" fillId="30" borderId="10" xfId="0" applyNumberFormat="1" applyFont="1" applyFill="1" applyBorder="1" applyAlignment="1">
      <alignment vertical="top"/>
    </xf>
    <xf numFmtId="0" fontId="2" fillId="30" borderId="10" xfId="0" applyFont="1" applyFill="1" applyBorder="1" applyAlignment="1">
      <alignment vertical="top"/>
    </xf>
    <xf numFmtId="0" fontId="30" fillId="0" borderId="0" xfId="0" applyFont="1" applyAlignment="1">
      <alignment vertical="top" wrapText="1"/>
    </xf>
    <xf numFmtId="0" fontId="0" fillId="0" borderId="10" xfId="0" applyBorder="1" applyAlignment="1">
      <alignment vertical="top"/>
    </xf>
    <xf numFmtId="0" fontId="0" fillId="25" borderId="10" xfId="0" applyFill="1" applyBorder="1" applyAlignment="1">
      <alignment vertical="top"/>
    </xf>
    <xf numFmtId="0" fontId="1" fillId="0" borderId="10" xfId="35" applyFont="1" applyFill="1" applyBorder="1" applyAlignment="1">
      <alignment vertical="top"/>
    </xf>
    <xf numFmtId="14" fontId="0" fillId="0" borderId="10" xfId="0" applyNumberFormat="1" applyFill="1" applyBorder="1" applyAlignment="1">
      <alignment vertical="top"/>
    </xf>
    <xf numFmtId="0" fontId="24" fillId="29" borderId="10" xfId="29" applyFont="1" applyFill="1" applyBorder="1" applyAlignment="1" applyProtection="1">
      <alignment vertical="top"/>
    </xf>
    <xf numFmtId="164" fontId="1" fillId="0" borderId="12" xfId="0" applyNumberFormat="1" applyFont="1" applyBorder="1" applyAlignment="1">
      <alignment vertical="top" wrapText="1"/>
    </xf>
    <xf numFmtId="166" fontId="30" fillId="27" borderId="10" xfId="0" applyNumberFormat="1" applyFont="1" applyFill="1" applyBorder="1" applyAlignment="1">
      <alignment horizontal="left" vertical="top" wrapText="1"/>
    </xf>
    <xf numFmtId="164" fontId="30" fillId="32" borderId="10" xfId="0" applyNumberFormat="1" applyFont="1" applyFill="1" applyBorder="1" applyAlignment="1">
      <alignment vertical="top" wrapText="1"/>
    </xf>
    <xf numFmtId="10" fontId="1" fillId="32" borderId="10" xfId="0" applyNumberFormat="1" applyFont="1" applyFill="1" applyBorder="1" applyAlignment="1">
      <alignment horizontal="left" vertical="top" wrapText="1"/>
    </xf>
    <xf numFmtId="10" fontId="30" fillId="27" borderId="10" xfId="0" applyNumberFormat="1" applyFont="1" applyFill="1" applyBorder="1" applyAlignment="1">
      <alignment horizontal="left" vertical="top" wrapText="1"/>
    </xf>
    <xf numFmtId="0" fontId="36" fillId="27" borderId="10" xfId="29" applyFont="1" applyFill="1" applyBorder="1" applyAlignment="1" applyProtection="1">
      <alignment vertical="top"/>
    </xf>
    <xf numFmtId="0" fontId="32" fillId="27" borderId="10" xfId="29" applyFont="1" applyFill="1" applyBorder="1" applyAlignment="1" applyProtection="1">
      <alignment vertical="top" wrapText="1"/>
    </xf>
    <xf numFmtId="0" fontId="32" fillId="27" borderId="10" xfId="0" applyFont="1" applyFill="1" applyBorder="1" applyAlignment="1">
      <alignment vertical="top" wrapText="1"/>
    </xf>
    <xf numFmtId="14" fontId="32" fillId="27" borderId="10" xfId="0" applyNumberFormat="1" applyFont="1" applyFill="1" applyBorder="1" applyAlignment="1">
      <alignment horizontal="left" vertical="top"/>
    </xf>
    <xf numFmtId="164" fontId="32" fillId="27" borderId="10" xfId="0" applyNumberFormat="1" applyFont="1" applyFill="1" applyBorder="1" applyAlignment="1">
      <alignment vertical="top" wrapText="1"/>
    </xf>
    <xf numFmtId="166" fontId="32" fillId="27" borderId="10" xfId="0" applyNumberFormat="1" applyFont="1" applyFill="1" applyBorder="1" applyAlignment="1">
      <alignment horizontal="left" vertical="top" wrapText="1"/>
    </xf>
    <xf numFmtId="164" fontId="32" fillId="27" borderId="10" xfId="0" applyNumberFormat="1" applyFont="1" applyFill="1" applyBorder="1" applyAlignment="1">
      <alignment horizontal="left" vertical="top" wrapText="1"/>
    </xf>
    <xf numFmtId="10" fontId="32" fillId="27" borderId="10" xfId="0" applyNumberFormat="1" applyFont="1" applyFill="1" applyBorder="1" applyAlignment="1">
      <alignment horizontal="left" vertical="top" wrapText="1"/>
    </xf>
    <xf numFmtId="10" fontId="32" fillId="27" borderId="10" xfId="0" applyNumberFormat="1" applyFont="1" applyFill="1" applyBorder="1" applyAlignment="1">
      <alignment vertical="top" wrapText="1"/>
    </xf>
    <xf numFmtId="0" fontId="37" fillId="30" borderId="10" xfId="29" applyFont="1" applyFill="1" applyBorder="1" applyAlignment="1" applyProtection="1">
      <alignment vertical="top"/>
    </xf>
    <xf numFmtId="164" fontId="38" fillId="30" borderId="10" xfId="0" applyNumberFormat="1" applyFont="1" applyFill="1" applyBorder="1" applyAlignment="1">
      <alignment vertical="top" wrapText="1"/>
    </xf>
    <xf numFmtId="165" fontId="38" fillId="30" borderId="10" xfId="0" applyNumberFormat="1" applyFont="1" applyFill="1" applyBorder="1" applyAlignment="1">
      <alignment vertical="top" wrapText="1"/>
    </xf>
    <xf numFmtId="0" fontId="38" fillId="30" borderId="10" xfId="0" applyFont="1" applyFill="1" applyBorder="1" applyAlignment="1">
      <alignment vertical="top" wrapText="1"/>
    </xf>
    <xf numFmtId="7" fontId="1" fillId="0" borderId="10" xfId="116" applyNumberFormat="1" applyFont="1" applyFill="1" applyBorder="1" applyAlignment="1">
      <alignment vertical="top" wrapText="1"/>
    </xf>
    <xf numFmtId="0" fontId="1" fillId="0" borderId="10" xfId="127" applyFont="1" applyBorder="1" applyAlignment="1">
      <alignment vertical="top" wrapText="1"/>
    </xf>
    <xf numFmtId="164" fontId="1" fillId="27" borderId="10" xfId="38" applyNumberFormat="1" applyFont="1" applyFill="1" applyBorder="1" applyAlignment="1">
      <alignment vertical="top" wrapText="1"/>
    </xf>
    <xf numFmtId="165" fontId="1" fillId="0" borderId="10" xfId="38" applyNumberFormat="1" applyFont="1" applyFill="1" applyBorder="1" applyAlignment="1">
      <alignment vertical="top" wrapText="1"/>
    </xf>
    <xf numFmtId="165" fontId="1" fillId="27" borderId="10" xfId="38" applyNumberFormat="1" applyFont="1" applyFill="1" applyBorder="1" applyAlignment="1">
      <alignment vertical="top" wrapText="1"/>
    </xf>
    <xf numFmtId="14" fontId="1" fillId="0" borderId="10" xfId="0" applyNumberFormat="1" applyFont="1" applyBorder="1" applyAlignment="1" applyProtection="1">
      <alignment vertical="top" wrapText="1"/>
      <protection locked="0"/>
    </xf>
    <xf numFmtId="10" fontId="1" fillId="32" borderId="10" xfId="0" applyNumberFormat="1" applyFont="1" applyFill="1" applyBorder="1" applyAlignment="1">
      <alignment vertical="top" wrapText="1"/>
    </xf>
    <xf numFmtId="0" fontId="30" fillId="0" borderId="12" xfId="0" applyFont="1" applyBorder="1" applyAlignment="1">
      <alignment vertical="top"/>
    </xf>
    <xf numFmtId="0" fontId="30" fillId="0" borderId="12" xfId="0" applyFont="1" applyBorder="1" applyAlignment="1">
      <alignment vertical="top" wrapText="1"/>
    </xf>
    <xf numFmtId="14" fontId="30" fillId="27" borderId="12" xfId="0" applyNumberFormat="1" applyFont="1" applyFill="1" applyBorder="1" applyAlignment="1">
      <alignment vertical="top"/>
    </xf>
    <xf numFmtId="14" fontId="30" fillId="0" borderId="12" xfId="0" applyNumberFormat="1" applyFont="1" applyBorder="1" applyAlignment="1">
      <alignment vertical="top"/>
    </xf>
    <xf numFmtId="0" fontId="1" fillId="0" borderId="12" xfId="0" applyFont="1" applyBorder="1" applyAlignment="1">
      <alignment horizontal="left" vertical="top" wrapText="1"/>
    </xf>
    <xf numFmtId="0" fontId="30" fillId="0" borderId="13" xfId="0" applyFont="1" applyBorder="1" applyAlignment="1">
      <alignment vertical="top"/>
    </xf>
    <xf numFmtId="0" fontId="30" fillId="0" borderId="10" xfId="0" applyFont="1" applyBorder="1" applyAlignment="1">
      <alignment vertical="top"/>
    </xf>
    <xf numFmtId="14" fontId="30" fillId="27" borderId="10" xfId="0" applyNumberFormat="1" applyFont="1" applyFill="1" applyBorder="1" applyAlignment="1">
      <alignment vertical="top"/>
    </xf>
    <xf numFmtId="14" fontId="30" fillId="0" borderId="10" xfId="0" applyNumberFormat="1" applyFont="1" applyBorder="1" applyAlignment="1">
      <alignment vertical="top"/>
    </xf>
    <xf numFmtId="0" fontId="30" fillId="0" borderId="11" xfId="0" applyFont="1" applyBorder="1" applyAlignment="1">
      <alignment vertical="top"/>
    </xf>
    <xf numFmtId="0" fontId="30" fillId="29" borderId="10" xfId="0" applyFont="1" applyFill="1" applyBorder="1" applyAlignment="1">
      <alignment vertical="top"/>
    </xf>
    <xf numFmtId="0" fontId="30" fillId="0" borderId="0" xfId="0" applyFont="1" applyAlignment="1">
      <alignment vertical="top"/>
    </xf>
    <xf numFmtId="9" fontId="30" fillId="0" borderId="10" xfId="0" applyNumberFormat="1" applyFont="1" applyBorder="1" applyAlignment="1">
      <alignment vertical="top"/>
    </xf>
    <xf numFmtId="0" fontId="1" fillId="29" borderId="10" xfId="0" applyFont="1" applyFill="1" applyBorder="1" applyAlignment="1">
      <alignment vertical="top"/>
    </xf>
    <xf numFmtId="44" fontId="1" fillId="27" borderId="10" xfId="0" applyNumberFormat="1" applyFont="1" applyFill="1" applyBorder="1" applyAlignment="1">
      <alignment horizontal="left" vertical="top" wrapText="1"/>
    </xf>
    <xf numFmtId="44" fontId="1" fillId="27" borderId="10" xfId="124" applyFont="1" applyFill="1" applyBorder="1" applyAlignment="1">
      <alignment horizontal="left" vertical="top"/>
    </xf>
    <xf numFmtId="167" fontId="1" fillId="27" borderId="10" xfId="0" applyNumberFormat="1" applyFont="1" applyFill="1" applyBorder="1" applyAlignment="1">
      <alignment horizontal="left" vertical="top" wrapText="1"/>
    </xf>
    <xf numFmtId="0" fontId="1" fillId="0" borderId="0" xfId="0" applyFont="1" applyAlignment="1">
      <alignment wrapText="1"/>
    </xf>
    <xf numFmtId="166" fontId="39" fillId="27" borderId="10" xfId="0" applyNumberFormat="1" applyFont="1" applyFill="1" applyBorder="1" applyAlignment="1">
      <alignment horizontal="right" vertical="top" wrapText="1"/>
    </xf>
    <xf numFmtId="166" fontId="39" fillId="27" borderId="10" xfId="0" applyNumberFormat="1" applyFont="1" applyFill="1" applyBorder="1" applyAlignment="1">
      <alignment vertical="top" wrapText="1"/>
    </xf>
    <xf numFmtId="166" fontId="40" fillId="27" borderId="10" xfId="0" applyNumberFormat="1" applyFont="1" applyFill="1" applyBorder="1" applyAlignment="1">
      <alignment horizontal="right" vertical="top" wrapText="1"/>
    </xf>
    <xf numFmtId="44" fontId="41" fillId="0" borderId="10" xfId="35" applyNumberFormat="1" applyFont="1" applyFill="1" applyBorder="1" applyAlignment="1">
      <alignment vertical="top"/>
    </xf>
    <xf numFmtId="0" fontId="0" fillId="29" borderId="0" xfId="0" applyFill="1" applyAlignment="1">
      <alignment vertical="top" wrapText="1"/>
    </xf>
    <xf numFmtId="0" fontId="24" fillId="30" borderId="16" xfId="29" applyFont="1" applyFill="1" applyBorder="1" applyAlignment="1" applyProtection="1">
      <alignment vertical="top" wrapText="1"/>
    </xf>
    <xf numFmtId="164" fontId="2" fillId="30" borderId="15" xfId="0" applyNumberFormat="1" applyFont="1" applyFill="1" applyBorder="1" applyAlignment="1">
      <alignment vertical="top" wrapText="1"/>
    </xf>
    <xf numFmtId="165" fontId="2" fillId="30" borderId="15" xfId="0" applyNumberFormat="1" applyFont="1" applyFill="1" applyBorder="1" applyAlignment="1">
      <alignment vertical="top" wrapText="1"/>
    </xf>
    <xf numFmtId="0" fontId="2" fillId="30" borderId="15" xfId="0" applyFont="1" applyFill="1" applyBorder="1" applyAlignment="1">
      <alignment vertical="top" wrapText="1"/>
    </xf>
    <xf numFmtId="0" fontId="24" fillId="30" borderId="17" xfId="29" applyFont="1" applyFill="1" applyBorder="1" applyAlignment="1" applyProtection="1">
      <alignment vertical="top"/>
    </xf>
    <xf numFmtId="44" fontId="1" fillId="27" borderId="10" xfId="124" applyFont="1" applyFill="1" applyBorder="1" applyAlignment="1">
      <alignment vertical="top"/>
    </xf>
    <xf numFmtId="0" fontId="1" fillId="0" borderId="10" xfId="0" applyFont="1" applyBorder="1" applyAlignment="1">
      <alignment horizontal="left" vertical="top"/>
    </xf>
    <xf numFmtId="0" fontId="1" fillId="27" borderId="10" xfId="0" quotePrefix="1" applyFont="1" applyFill="1" applyBorder="1" applyAlignment="1">
      <alignment vertical="top" wrapText="1"/>
    </xf>
    <xf numFmtId="0" fontId="1" fillId="27" borderId="10" xfId="0" applyFont="1" applyFill="1" applyBorder="1" applyAlignment="1">
      <alignment horizontal="left" vertical="top"/>
    </xf>
    <xf numFmtId="9" fontId="1" fillId="0" borderId="10" xfId="0" applyNumberFormat="1" applyFont="1" applyBorder="1" applyAlignment="1">
      <alignment vertical="top"/>
    </xf>
    <xf numFmtId="44" fontId="1" fillId="32" borderId="10" xfId="124" applyFont="1" applyFill="1" applyBorder="1" applyAlignment="1">
      <alignment vertical="top"/>
    </xf>
    <xf numFmtId="0" fontId="1" fillId="32" borderId="10" xfId="0" applyFont="1" applyFill="1" applyBorder="1" applyAlignment="1">
      <alignment vertical="top"/>
    </xf>
    <xf numFmtId="164" fontId="1" fillId="32" borderId="10" xfId="0" applyNumberFormat="1" applyFont="1" applyFill="1" applyBorder="1" applyAlignment="1">
      <alignment vertical="top" wrapText="1"/>
    </xf>
    <xf numFmtId="168" fontId="1" fillId="0" borderId="10" xfId="0" applyNumberFormat="1" applyFont="1" applyBorder="1" applyAlignment="1">
      <alignment vertical="top"/>
    </xf>
    <xf numFmtId="0" fontId="1" fillId="0" borderId="10" xfId="29" applyFont="1" applyFill="1" applyBorder="1" applyAlignment="1" applyProtection="1">
      <alignment horizontal="left" vertical="top" wrapText="1"/>
    </xf>
    <xf numFmtId="0" fontId="1" fillId="25" borderId="10" xfId="128" applyFill="1" applyBorder="1" applyAlignment="1">
      <alignment horizontal="left" vertical="top" wrapText="1"/>
    </xf>
    <xf numFmtId="0" fontId="1" fillId="0" borderId="10" xfId="128" applyBorder="1" applyAlignment="1">
      <alignment horizontal="left" vertical="top" wrapText="1"/>
    </xf>
    <xf numFmtId="0" fontId="1" fillId="26" borderId="10" xfId="128" applyFill="1" applyBorder="1" applyAlignment="1">
      <alignment horizontal="left" vertical="top" wrapText="1"/>
    </xf>
    <xf numFmtId="14" fontId="1" fillId="26" borderId="10" xfId="128" applyNumberFormat="1" applyFill="1" applyBorder="1" applyAlignment="1">
      <alignment horizontal="left" vertical="top" wrapText="1"/>
    </xf>
    <xf numFmtId="14" fontId="1" fillId="27" borderId="10" xfId="128" applyNumberFormat="1" applyFill="1" applyBorder="1" applyAlignment="1">
      <alignment horizontal="right" vertical="top"/>
    </xf>
    <xf numFmtId="164" fontId="1" fillId="0" borderId="10" xfId="128" applyNumberFormat="1" applyBorder="1" applyAlignment="1">
      <alignment horizontal="left" vertical="top" wrapText="1"/>
    </xf>
    <xf numFmtId="164" fontId="1" fillId="27" borderId="10" xfId="128" applyNumberFormat="1" applyFill="1" applyBorder="1" applyAlignment="1">
      <alignment horizontal="left" vertical="top" wrapText="1"/>
    </xf>
    <xf numFmtId="10" fontId="1" fillId="0" borderId="10" xfId="128" applyNumberFormat="1" applyBorder="1" applyAlignment="1">
      <alignment horizontal="left" vertical="top" wrapText="1"/>
    </xf>
    <xf numFmtId="165" fontId="1" fillId="0" borderId="10" xfId="128" applyNumberFormat="1" applyBorder="1" applyAlignment="1">
      <alignment horizontal="left" vertical="top" wrapText="1"/>
    </xf>
    <xf numFmtId="0" fontId="0" fillId="0" borderId="0" xfId="0" applyAlignment="1">
      <alignment horizontal="left"/>
    </xf>
    <xf numFmtId="0" fontId="0" fillId="27" borderId="10" xfId="0" applyFill="1" applyBorder="1" applyAlignment="1">
      <alignment horizontal="left" vertical="top"/>
    </xf>
    <xf numFmtId="0" fontId="31" fillId="0" borderId="10" xfId="0" applyFont="1" applyBorder="1" applyAlignment="1">
      <alignment vertical="top" wrapText="1"/>
    </xf>
    <xf numFmtId="8" fontId="1" fillId="0" borderId="10" xfId="0" applyNumberFormat="1" applyFont="1" applyBorder="1" applyAlignment="1">
      <alignment horizontal="left" vertical="top" wrapText="1"/>
    </xf>
    <xf numFmtId="0" fontId="1" fillId="31" borderId="15" xfId="0" applyFont="1" applyFill="1" applyBorder="1" applyAlignment="1">
      <alignment vertical="top" wrapText="1"/>
    </xf>
    <xf numFmtId="10" fontId="1" fillId="26" borderId="15" xfId="0" applyNumberFormat="1" applyFont="1" applyFill="1" applyBorder="1" applyAlignment="1">
      <alignment vertical="top" wrapText="1"/>
    </xf>
    <xf numFmtId="8" fontId="1" fillId="32" borderId="15" xfId="0" applyNumberFormat="1" applyFont="1" applyFill="1" applyBorder="1" applyAlignment="1">
      <alignment horizontal="left" vertical="top" wrapText="1"/>
    </xf>
    <xf numFmtId="8" fontId="1" fillId="32" borderId="15" xfId="0" applyNumberFormat="1" applyFont="1" applyFill="1" applyBorder="1" applyAlignment="1">
      <alignment vertical="top" wrapText="1"/>
    </xf>
    <xf numFmtId="10" fontId="1" fillId="32" borderId="15" xfId="0" applyNumberFormat="1" applyFont="1" applyFill="1" applyBorder="1" applyAlignment="1">
      <alignment vertical="top" wrapText="1"/>
    </xf>
    <xf numFmtId="14" fontId="1" fillId="0" borderId="15" xfId="0" applyNumberFormat="1" applyFont="1" applyFill="1" applyBorder="1" applyAlignment="1">
      <alignment vertical="top" wrapText="1"/>
    </xf>
    <xf numFmtId="0" fontId="42" fillId="0" borderId="10" xfId="0" applyFont="1" applyBorder="1" applyAlignment="1">
      <alignment vertical="center" wrapText="1"/>
    </xf>
    <xf numFmtId="0" fontId="0" fillId="27" borderId="10" xfId="0" applyFill="1" applyBorder="1" applyAlignment="1">
      <alignment vertical="top"/>
    </xf>
    <xf numFmtId="166" fontId="1" fillId="0" borderId="10" xfId="0" applyNumberFormat="1" applyFont="1" applyBorder="1" applyAlignment="1">
      <alignment horizontal="left" vertical="top" wrapText="1"/>
    </xf>
    <xf numFmtId="0" fontId="1" fillId="26" borderId="10" xfId="29" applyFont="1" applyFill="1" applyBorder="1" applyAlignment="1" applyProtection="1">
      <alignment vertical="top" wrapText="1"/>
    </xf>
    <xf numFmtId="0" fontId="1" fillId="0" borderId="10" xfId="128" applyFill="1" applyBorder="1" applyAlignment="1">
      <alignment horizontal="left" vertical="top" wrapText="1"/>
    </xf>
    <xf numFmtId="0" fontId="0" fillId="26" borderId="10" xfId="0" applyFill="1" applyBorder="1" applyAlignment="1">
      <alignment vertical="top" wrapText="1"/>
    </xf>
    <xf numFmtId="0" fontId="30" fillId="27" borderId="10" xfId="0" applyFont="1" applyFill="1" applyBorder="1" applyAlignment="1">
      <alignment horizontal="left" vertical="top" wrapText="1"/>
    </xf>
    <xf numFmtId="10" fontId="1" fillId="26" borderId="10" xfId="0" applyNumberFormat="1" applyFont="1" applyFill="1" applyBorder="1" applyAlignment="1">
      <alignment horizontal="left" vertical="top" wrapText="1"/>
    </xf>
    <xf numFmtId="166" fontId="1" fillId="26" borderId="10" xfId="0" applyNumberFormat="1" applyFont="1" applyFill="1" applyBorder="1" applyAlignment="1">
      <alignment horizontal="left" vertical="top" wrapText="1"/>
    </xf>
    <xf numFmtId="0" fontId="30" fillId="26" borderId="10" xfId="0" applyFont="1" applyFill="1" applyBorder="1" applyAlignment="1">
      <alignment vertical="top" wrapText="1"/>
    </xf>
    <xf numFmtId="14" fontId="30" fillId="26" borderId="10" xfId="0" applyNumberFormat="1" applyFont="1" applyFill="1" applyBorder="1" applyAlignment="1">
      <alignment vertical="top" wrapText="1"/>
    </xf>
    <xf numFmtId="0" fontId="30" fillId="0" borderId="10" xfId="0" applyFont="1" applyFill="1" applyBorder="1" applyAlignment="1">
      <alignment vertical="top" wrapText="1"/>
    </xf>
    <xf numFmtId="14" fontId="30" fillId="0" borderId="10" xfId="0" applyNumberFormat="1" applyFont="1" applyFill="1" applyBorder="1" applyAlignment="1">
      <alignment vertical="top" wrapText="1"/>
    </xf>
    <xf numFmtId="0" fontId="1" fillId="0" borderId="10" xfId="0" applyFont="1" applyFill="1" applyBorder="1" applyAlignment="1">
      <alignment horizontal="left" vertical="top" wrapText="1"/>
    </xf>
    <xf numFmtId="44" fontId="1" fillId="27" borderId="12" xfId="124" applyFont="1" applyFill="1" applyBorder="1" applyAlignment="1">
      <alignment vertical="top" wrapText="1"/>
    </xf>
    <xf numFmtId="165" fontId="1" fillId="27" borderId="12" xfId="0" applyNumberFormat="1" applyFont="1" applyFill="1" applyBorder="1" applyAlignment="1">
      <alignment vertical="top" wrapText="1"/>
    </xf>
    <xf numFmtId="0" fontId="30" fillId="27" borderId="12" xfId="0" applyFont="1" applyFill="1" applyBorder="1" applyAlignment="1">
      <alignment vertical="top" wrapText="1"/>
    </xf>
    <xf numFmtId="44" fontId="1" fillId="27" borderId="10" xfId="124" applyFont="1" applyFill="1" applyBorder="1" applyAlignment="1">
      <alignment vertical="top" wrapText="1"/>
    </xf>
    <xf numFmtId="0" fontId="30" fillId="27" borderId="10" xfId="0" applyFont="1" applyFill="1" applyBorder="1" applyAlignment="1">
      <alignment vertical="top" wrapText="1"/>
    </xf>
    <xf numFmtId="14" fontId="30" fillId="0" borderId="12" xfId="0" applyNumberFormat="1" applyFont="1" applyFill="1" applyBorder="1" applyAlignment="1">
      <alignment vertical="top"/>
    </xf>
    <xf numFmtId="166" fontId="1" fillId="27" borderId="10" xfId="0" applyNumberFormat="1" applyFont="1" applyFill="1" applyBorder="1" applyAlignment="1">
      <alignment vertical="top" wrapText="1"/>
    </xf>
    <xf numFmtId="166" fontId="0" fillId="27" borderId="10" xfId="0" applyNumberFormat="1" applyFill="1" applyBorder="1" applyAlignment="1">
      <alignment vertical="top" wrapText="1"/>
    </xf>
    <xf numFmtId="0" fontId="0" fillId="32" borderId="10" xfId="0" applyFill="1" applyBorder="1" applyAlignment="1">
      <alignment vertical="top" wrapText="1"/>
    </xf>
    <xf numFmtId="14" fontId="0" fillId="27" borderId="10" xfId="0" applyNumberFormat="1" applyFill="1" applyBorder="1" applyAlignment="1">
      <alignment vertical="top" wrapText="1"/>
    </xf>
    <xf numFmtId="14" fontId="0" fillId="0" borderId="10" xfId="0" applyNumberFormat="1" applyBorder="1" applyAlignment="1" applyProtection="1">
      <alignment vertical="top" wrapText="1"/>
      <protection locked="0"/>
    </xf>
    <xf numFmtId="10" fontId="0" fillId="32" borderId="10" xfId="0" applyNumberFormat="1" applyFill="1" applyBorder="1" applyAlignment="1">
      <alignment vertical="top" wrapText="1"/>
    </xf>
    <xf numFmtId="0" fontId="0" fillId="0" borderId="10" xfId="0" applyBorder="1" applyAlignment="1">
      <alignment horizontal="left" vertical="top" wrapText="1"/>
    </xf>
  </cellXfs>
  <cellStyles count="129">
    <cellStyle name="20% - Accent1" xfId="1" builtinId="30" customBuiltin="1"/>
    <cellStyle name="20% - Accent1 2" xfId="47" xr:uid="{00000000-0005-0000-0000-000001000000}"/>
    <cellStyle name="20% - Accent1 3" xfId="75" xr:uid="{00000000-0005-0000-0000-000002000000}"/>
    <cellStyle name="20% - Accent2" xfId="2" builtinId="34" customBuiltin="1"/>
    <cellStyle name="20% - Accent2 2" xfId="48" xr:uid="{00000000-0005-0000-0000-000004000000}"/>
    <cellStyle name="20% - Accent2 3" xfId="76" xr:uid="{00000000-0005-0000-0000-000005000000}"/>
    <cellStyle name="20% - Accent3" xfId="3" builtinId="38" customBuiltin="1"/>
    <cellStyle name="20% - Accent3 2" xfId="49" xr:uid="{00000000-0005-0000-0000-000007000000}"/>
    <cellStyle name="20% - Accent3 3" xfId="77" xr:uid="{00000000-0005-0000-0000-000008000000}"/>
    <cellStyle name="20% - Accent4" xfId="4" builtinId="42" customBuiltin="1"/>
    <cellStyle name="20% - Accent4 2" xfId="50" xr:uid="{00000000-0005-0000-0000-00000A000000}"/>
    <cellStyle name="20% - Accent4 3" xfId="78" xr:uid="{00000000-0005-0000-0000-00000B000000}"/>
    <cellStyle name="20% - Accent5" xfId="5" builtinId="46" customBuiltin="1"/>
    <cellStyle name="20% - Accent5 2" xfId="51" xr:uid="{00000000-0005-0000-0000-00000D000000}"/>
    <cellStyle name="20% - Accent5 3" xfId="79" xr:uid="{00000000-0005-0000-0000-00000E000000}"/>
    <cellStyle name="20% - Accent6" xfId="6" builtinId="50" customBuiltin="1"/>
    <cellStyle name="20% - Accent6 2" xfId="52" xr:uid="{00000000-0005-0000-0000-000010000000}"/>
    <cellStyle name="20% - Accent6 3" xfId="80" xr:uid="{00000000-0005-0000-0000-000011000000}"/>
    <cellStyle name="40% - Accent1" xfId="7" builtinId="31" customBuiltin="1"/>
    <cellStyle name="40% - Accent1 2" xfId="53" xr:uid="{00000000-0005-0000-0000-000013000000}"/>
    <cellStyle name="40% - Accent1 3" xfId="81" xr:uid="{00000000-0005-0000-0000-000014000000}"/>
    <cellStyle name="40% - Accent2" xfId="8" builtinId="35" customBuiltin="1"/>
    <cellStyle name="40% - Accent2 2" xfId="54" xr:uid="{00000000-0005-0000-0000-000016000000}"/>
    <cellStyle name="40% - Accent2 3" xfId="82" xr:uid="{00000000-0005-0000-0000-000017000000}"/>
    <cellStyle name="40% - Accent3" xfId="9" builtinId="39" customBuiltin="1"/>
    <cellStyle name="40% - Accent3 2" xfId="55" xr:uid="{00000000-0005-0000-0000-000019000000}"/>
    <cellStyle name="40% - Accent3 3" xfId="83" xr:uid="{00000000-0005-0000-0000-00001A000000}"/>
    <cellStyle name="40% - Accent4" xfId="10" builtinId="43" customBuiltin="1"/>
    <cellStyle name="40% - Accent4 2" xfId="56" xr:uid="{00000000-0005-0000-0000-00001C000000}"/>
    <cellStyle name="40% - Accent4 3" xfId="84" xr:uid="{00000000-0005-0000-0000-00001D000000}"/>
    <cellStyle name="40% - Accent5" xfId="11" builtinId="47" customBuiltin="1"/>
    <cellStyle name="40% - Accent5 2" xfId="57" xr:uid="{00000000-0005-0000-0000-00001F000000}"/>
    <cellStyle name="40% - Accent5 3" xfId="85" xr:uid="{00000000-0005-0000-0000-000020000000}"/>
    <cellStyle name="40% - Accent6" xfId="12" builtinId="51" customBuiltin="1"/>
    <cellStyle name="40% - Accent6 2" xfId="58" xr:uid="{00000000-0005-0000-0000-000022000000}"/>
    <cellStyle name="40% - Accent6 3" xfId="86" xr:uid="{00000000-0005-0000-0000-000023000000}"/>
    <cellStyle name="60% - Accent1" xfId="13" builtinId="32" customBuiltin="1"/>
    <cellStyle name="60% - Accent1 2" xfId="59" xr:uid="{00000000-0005-0000-0000-000025000000}"/>
    <cellStyle name="60% - Accent1 3" xfId="87" xr:uid="{00000000-0005-0000-0000-000026000000}"/>
    <cellStyle name="60% - Accent2" xfId="14" builtinId="36" customBuiltin="1"/>
    <cellStyle name="60% - Accent2 2" xfId="60" xr:uid="{00000000-0005-0000-0000-000028000000}"/>
    <cellStyle name="60% - Accent2 3" xfId="88" xr:uid="{00000000-0005-0000-0000-000029000000}"/>
    <cellStyle name="60% - Accent3" xfId="15" builtinId="40" customBuiltin="1"/>
    <cellStyle name="60% - Accent3 2" xfId="61" xr:uid="{00000000-0005-0000-0000-00002B000000}"/>
    <cellStyle name="60% - Accent3 3" xfId="89" xr:uid="{00000000-0005-0000-0000-00002C000000}"/>
    <cellStyle name="60% - Accent4" xfId="16" builtinId="44" customBuiltin="1"/>
    <cellStyle name="60% - Accent4 2" xfId="62" xr:uid="{00000000-0005-0000-0000-00002E000000}"/>
    <cellStyle name="60% - Accent4 3" xfId="90" xr:uid="{00000000-0005-0000-0000-00002F000000}"/>
    <cellStyle name="60% - Accent5" xfId="17" builtinId="48" customBuiltin="1"/>
    <cellStyle name="60% - Accent5 2" xfId="63" xr:uid="{00000000-0005-0000-0000-000031000000}"/>
    <cellStyle name="60% - Accent5 3" xfId="91" xr:uid="{00000000-0005-0000-0000-000032000000}"/>
    <cellStyle name="60% - Accent6" xfId="18" builtinId="52" customBuiltin="1"/>
    <cellStyle name="60% - Accent6 2" xfId="64" xr:uid="{00000000-0005-0000-0000-000034000000}"/>
    <cellStyle name="60% - Accent6 3" xfId="92" xr:uid="{00000000-0005-0000-0000-000035000000}"/>
    <cellStyle name="Accent1" xfId="19" builtinId="29" customBuiltin="1"/>
    <cellStyle name="Accent1 2" xfId="65" xr:uid="{00000000-0005-0000-0000-000037000000}"/>
    <cellStyle name="Accent1 3" xfId="93" xr:uid="{00000000-0005-0000-0000-000038000000}"/>
    <cellStyle name="Accent2" xfId="20" builtinId="33" customBuiltin="1"/>
    <cellStyle name="Accent2 2" xfId="66" xr:uid="{00000000-0005-0000-0000-00003A000000}"/>
    <cellStyle name="Accent2 3" xfId="94" xr:uid="{00000000-0005-0000-0000-00003B000000}"/>
    <cellStyle name="Accent3" xfId="21" builtinId="37" customBuiltin="1"/>
    <cellStyle name="Accent3 2" xfId="67" xr:uid="{00000000-0005-0000-0000-00003D000000}"/>
    <cellStyle name="Accent3 3" xfId="95" xr:uid="{00000000-0005-0000-0000-00003E000000}"/>
    <cellStyle name="Accent4" xfId="22" builtinId="41" customBuiltin="1"/>
    <cellStyle name="Accent4 2" xfId="68" xr:uid="{00000000-0005-0000-0000-000040000000}"/>
    <cellStyle name="Accent4 3" xfId="96" xr:uid="{00000000-0005-0000-0000-000041000000}"/>
    <cellStyle name="Accent5" xfId="23" builtinId="45" customBuiltin="1"/>
    <cellStyle name="Accent5 2" xfId="69" xr:uid="{00000000-0005-0000-0000-000043000000}"/>
    <cellStyle name="Accent5 3" xfId="97" xr:uid="{00000000-0005-0000-0000-000044000000}"/>
    <cellStyle name="Accent6" xfId="24" builtinId="49" customBuiltin="1"/>
    <cellStyle name="Accent6 2" xfId="70" xr:uid="{00000000-0005-0000-0000-000046000000}"/>
    <cellStyle name="Accent6 3" xfId="98" xr:uid="{00000000-0005-0000-0000-000047000000}"/>
    <cellStyle name="Berekening" xfId="25" builtinId="22" customBuiltin="1"/>
    <cellStyle name="Berekening 2" xfId="99" xr:uid="{00000000-0005-0000-0000-000049000000}"/>
    <cellStyle name="Controlecel" xfId="26" builtinId="23" customBuiltin="1"/>
    <cellStyle name="Controlecel 2" xfId="100" xr:uid="{00000000-0005-0000-0000-00004B000000}"/>
    <cellStyle name="Currency 2" xfId="71" xr:uid="{00000000-0005-0000-0000-00004C000000}"/>
    <cellStyle name="Currency 2 2" xfId="120" xr:uid="{00000000-0005-0000-0000-00004D000000}"/>
    <cellStyle name="Currency 3" xfId="73" xr:uid="{00000000-0005-0000-0000-00004E000000}"/>
    <cellStyle name="Currency 3 2" xfId="122" xr:uid="{00000000-0005-0000-0000-00004F000000}"/>
    <cellStyle name="Gekoppelde cel" xfId="27" builtinId="24" customBuiltin="1"/>
    <cellStyle name="Gekoppelde cel 2" xfId="101" xr:uid="{00000000-0005-0000-0000-000051000000}"/>
    <cellStyle name="Goed" xfId="28" builtinId="26" customBuiltin="1"/>
    <cellStyle name="Goed 2" xfId="102" xr:uid="{00000000-0005-0000-0000-000053000000}"/>
    <cellStyle name="Hyperlink" xfId="29" builtinId="8"/>
    <cellStyle name="Invoer" xfId="30" builtinId="20" customBuiltin="1"/>
    <cellStyle name="Invoer 2" xfId="103" xr:uid="{00000000-0005-0000-0000-000056000000}"/>
    <cellStyle name="Kop 1" xfId="31" builtinId="16" customBuiltin="1"/>
    <cellStyle name="Kop 1 2" xfId="104" xr:uid="{00000000-0005-0000-0000-000058000000}"/>
    <cellStyle name="Kop 2" xfId="32" builtinId="17" customBuiltin="1"/>
    <cellStyle name="Kop 2 2" xfId="105" xr:uid="{00000000-0005-0000-0000-00005A000000}"/>
    <cellStyle name="Kop 3" xfId="33" builtinId="18" customBuiltin="1"/>
    <cellStyle name="Kop 3 2" xfId="106" xr:uid="{00000000-0005-0000-0000-00005C000000}"/>
    <cellStyle name="Kop 4" xfId="34" builtinId="19" customBuiltin="1"/>
    <cellStyle name="Kop 4 2" xfId="107" xr:uid="{00000000-0005-0000-0000-00005E000000}"/>
    <cellStyle name="Neutraal" xfId="35" builtinId="28" customBuiltin="1"/>
    <cellStyle name="Neutraal 2" xfId="108" xr:uid="{00000000-0005-0000-0000-000060000000}"/>
    <cellStyle name="Normal 2" xfId="46" xr:uid="{00000000-0005-0000-0000-000061000000}"/>
    <cellStyle name="Normal 2 2" xfId="119" xr:uid="{00000000-0005-0000-0000-000062000000}"/>
    <cellStyle name="Normal 3" xfId="72" xr:uid="{00000000-0005-0000-0000-000063000000}"/>
    <cellStyle name="Normal 3 2" xfId="121" xr:uid="{00000000-0005-0000-0000-000064000000}"/>
    <cellStyle name="Notitie" xfId="36" builtinId="10" customBuiltin="1"/>
    <cellStyle name="Notitie 2" xfId="37" xr:uid="{00000000-0005-0000-0000-000066000000}"/>
    <cellStyle name="Notitie 2 2" xfId="110" xr:uid="{00000000-0005-0000-0000-000067000000}"/>
    <cellStyle name="Notitie 3" xfId="109" xr:uid="{00000000-0005-0000-0000-000068000000}"/>
    <cellStyle name="Ongeldig" xfId="38" builtinId="27" customBuiltin="1"/>
    <cellStyle name="Ongeldig 2" xfId="111" xr:uid="{00000000-0005-0000-0000-00006A000000}"/>
    <cellStyle name="Procent" xfId="125" builtinId="5"/>
    <cellStyle name="Standaard" xfId="0" builtinId="0"/>
    <cellStyle name="Standaard 11" xfId="127" xr:uid="{4399896E-BD93-40AF-A40A-A61A078BB238}"/>
    <cellStyle name="Standaard 2" xfId="45" xr:uid="{00000000-0005-0000-0000-00006C000000}"/>
    <cellStyle name="Standaard 3" xfId="74" xr:uid="{00000000-0005-0000-0000-00006D000000}"/>
    <cellStyle name="Standaard 4 2" xfId="126" xr:uid="{B8097CB2-BDEF-4019-B539-C4EECDEF0093}"/>
    <cellStyle name="Standaard 7" xfId="128" xr:uid="{26D591A6-D376-40D3-931E-010532911168}"/>
    <cellStyle name="Titel" xfId="39" builtinId="15" customBuiltin="1"/>
    <cellStyle name="Titel 2" xfId="112" xr:uid="{00000000-0005-0000-0000-00006F000000}"/>
    <cellStyle name="Totaal" xfId="40" builtinId="25" customBuiltin="1"/>
    <cellStyle name="Totaal 2" xfId="113" xr:uid="{00000000-0005-0000-0000-000071000000}"/>
    <cellStyle name="Uitvoer" xfId="41" builtinId="21" customBuiltin="1"/>
    <cellStyle name="Uitvoer 2" xfId="114" xr:uid="{00000000-0005-0000-0000-000073000000}"/>
    <cellStyle name="Valuta" xfId="124" builtinId="4"/>
    <cellStyle name="Valuta 2" xfId="42" xr:uid="{00000000-0005-0000-0000-000074000000}"/>
    <cellStyle name="Valuta 2 2" xfId="116" xr:uid="{00000000-0005-0000-0000-000075000000}"/>
    <cellStyle name="Valuta 3" xfId="115" xr:uid="{00000000-0005-0000-0000-000076000000}"/>
    <cellStyle name="Valuta 4" xfId="123" xr:uid="{00000000-0005-0000-0000-000077000000}"/>
    <cellStyle name="Verklarende tekst" xfId="43" builtinId="53" customBuiltin="1"/>
    <cellStyle name="Verklarende tekst 2" xfId="117" xr:uid="{00000000-0005-0000-0000-000079000000}"/>
    <cellStyle name="Waarschuwingstekst" xfId="44" builtinId="11" customBuiltin="1"/>
    <cellStyle name="Waarschuwingstekst 2" xfId="118" xr:uid="{00000000-0005-0000-0000-00007B000000}"/>
  </cellStyles>
  <dxfs count="0"/>
  <tableStyles count="0" defaultTableStyle="TableStyleMedium2" defaultPivotStyle="PivotStyleLight16"/>
  <colors>
    <mruColors>
      <color rgb="FFDDE4EC"/>
      <color rgb="FFBDA6BA"/>
      <color rgb="FFA4B7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pensioenfondszuivel.nl/" TargetMode="External"/><Relationship Id="rId7" Type="http://schemas.openxmlformats.org/officeDocument/2006/relationships/printerSettings" Target="../printerSettings/printerSettings1.bin"/><Relationship Id="rId2" Type="http://schemas.openxmlformats.org/officeDocument/2006/relationships/hyperlink" Target="https://www.meubelpensioen.nl/" TargetMode="External"/><Relationship Id="rId1" Type="http://schemas.openxmlformats.org/officeDocument/2006/relationships/hyperlink" Target="https://www.pensioenkappers.nl/" TargetMode="External"/><Relationship Id="rId6" Type="http://schemas.openxmlformats.org/officeDocument/2006/relationships/hyperlink" Target="https://www.thalespensioenfonds.nl/" TargetMode="External"/><Relationship Id="rId5" Type="http://schemas.openxmlformats.org/officeDocument/2006/relationships/hyperlink" Target="https://www.betonpensioen.nl/" TargetMode="External"/><Relationship Id="rId4" Type="http://schemas.openxmlformats.org/officeDocument/2006/relationships/hyperlink" Target="http://www.bandenpensioen.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P257"/>
  <sheetViews>
    <sheetView tabSelected="1" zoomScale="70" zoomScaleNormal="70" zoomScaleSheetLayoutView="80" workbookViewId="0">
      <pane xSplit="5" ySplit="1" topLeftCell="F2" activePane="bottomRight" state="frozen"/>
      <selection activeCell="A28" sqref="A28"/>
      <selection pane="topRight" activeCell="A28" sqref="A28"/>
      <selection pane="bottomLeft" activeCell="A28" sqref="A28"/>
      <selection pane="bottomRight" activeCell="A2" sqref="A2"/>
    </sheetView>
  </sheetViews>
  <sheetFormatPr defaultRowHeight="12.75"/>
  <cols>
    <col min="1" max="1" width="18.5703125" style="12" customWidth="1"/>
    <col min="2" max="2" width="9" style="1" customWidth="1"/>
    <col min="3" max="3" width="16.7109375" style="9" bestFit="1" customWidth="1"/>
    <col min="4" max="4" width="15.140625" style="10" bestFit="1" customWidth="1"/>
    <col min="5" max="5" width="46.5703125" style="3" customWidth="1"/>
    <col min="6" max="6" width="41.7109375" style="23" bestFit="1" customWidth="1"/>
    <col min="7" max="7" width="12" style="5" bestFit="1" customWidth="1"/>
    <col min="8" max="8" width="14.42578125" style="3" bestFit="1" customWidth="1"/>
    <col min="9" max="9" width="13.42578125" style="3" customWidth="1"/>
    <col min="10" max="10" width="14" style="3" bestFit="1" customWidth="1"/>
    <col min="11" max="11" width="18.5703125" style="3" customWidth="1"/>
    <col min="12" max="12" width="17.5703125" style="3" bestFit="1" customWidth="1"/>
    <col min="13" max="13" width="17.5703125" style="3" customWidth="1"/>
    <col min="14" max="15" width="16.42578125" style="4" customWidth="1"/>
    <col min="16" max="16" width="9.28515625" style="4" customWidth="1"/>
    <col min="17" max="18" width="16.42578125" style="4" customWidth="1"/>
    <col min="19" max="19" width="16.5703125" style="4" customWidth="1"/>
    <col min="20" max="22" width="16.5703125" style="3" customWidth="1"/>
    <col min="23" max="23" width="16.5703125" style="1" customWidth="1"/>
    <col min="24" max="24" width="26.5703125" style="2" customWidth="1"/>
    <col min="25" max="25" width="12.5703125" style="1" customWidth="1"/>
    <col min="26" max="26" width="31.42578125" style="1" bestFit="1" customWidth="1"/>
    <col min="27" max="27" width="42.140625" style="3" bestFit="1" customWidth="1"/>
    <col min="28" max="28" width="46.5703125" style="14" customWidth="1"/>
    <col min="29" max="29" width="35.85546875" style="1" bestFit="1" customWidth="1"/>
    <col min="30" max="30" width="26.5703125" style="1" customWidth="1"/>
    <col min="31" max="31" width="34.42578125" style="1" customWidth="1"/>
    <col min="32" max="16384" width="9.140625" style="27"/>
  </cols>
  <sheetData>
    <row r="1" spans="1:31" s="34" customFormat="1" ht="51">
      <c r="A1" s="11" t="s">
        <v>7</v>
      </c>
      <c r="B1" s="6" t="s">
        <v>9</v>
      </c>
      <c r="C1" s="6" t="s">
        <v>454</v>
      </c>
      <c r="D1" s="6" t="s">
        <v>455</v>
      </c>
      <c r="E1" s="6" t="s">
        <v>8</v>
      </c>
      <c r="F1" s="6" t="s">
        <v>37</v>
      </c>
      <c r="G1" s="7" t="s">
        <v>12</v>
      </c>
      <c r="H1" s="6" t="s">
        <v>56</v>
      </c>
      <c r="I1" s="6" t="s">
        <v>54</v>
      </c>
      <c r="J1" s="7" t="s">
        <v>24</v>
      </c>
      <c r="K1" s="6" t="s">
        <v>51</v>
      </c>
      <c r="L1" s="6" t="s">
        <v>52</v>
      </c>
      <c r="M1" s="6" t="s">
        <v>53</v>
      </c>
      <c r="N1" s="6" t="s">
        <v>30</v>
      </c>
      <c r="O1" s="6" t="s">
        <v>31</v>
      </c>
      <c r="P1" s="6" t="s">
        <v>32</v>
      </c>
      <c r="Q1" s="6" t="s">
        <v>46</v>
      </c>
      <c r="R1" s="6" t="s">
        <v>47</v>
      </c>
      <c r="S1" s="8" t="s">
        <v>10</v>
      </c>
      <c r="T1" s="8" t="s">
        <v>0</v>
      </c>
      <c r="U1" s="8" t="s">
        <v>1</v>
      </c>
      <c r="V1" s="6" t="s">
        <v>2</v>
      </c>
      <c r="W1" s="6" t="s">
        <v>4</v>
      </c>
      <c r="X1" s="6" t="s">
        <v>43</v>
      </c>
      <c r="Y1" s="6" t="s">
        <v>5</v>
      </c>
      <c r="Z1" s="6" t="s">
        <v>456</v>
      </c>
      <c r="AA1" s="6" t="s">
        <v>457</v>
      </c>
      <c r="AB1" s="13" t="s">
        <v>458</v>
      </c>
      <c r="AC1" s="6" t="s">
        <v>459</v>
      </c>
      <c r="AD1" s="6" t="s">
        <v>460</v>
      </c>
      <c r="AE1" s="6" t="s">
        <v>60</v>
      </c>
    </row>
    <row r="2" spans="1:31" s="31" customFormat="1">
      <c r="A2" s="32" t="s">
        <v>613</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3"/>
      <c r="AE2" s="33"/>
    </row>
    <row r="3" spans="1:31" s="31" customFormat="1" ht="409.5">
      <c r="A3" s="196" t="s">
        <v>613</v>
      </c>
      <c r="B3" s="196" t="s">
        <v>614</v>
      </c>
      <c r="C3" s="22" t="s">
        <v>615</v>
      </c>
      <c r="D3" s="22" t="s">
        <v>616</v>
      </c>
      <c r="E3" s="197" t="s">
        <v>617</v>
      </c>
      <c r="F3" s="196" t="s">
        <v>19</v>
      </c>
      <c r="G3" s="196" t="s">
        <v>11</v>
      </c>
      <c r="H3" s="196" t="s">
        <v>452</v>
      </c>
      <c r="I3" s="198">
        <v>44950</v>
      </c>
      <c r="J3" s="198">
        <v>44927</v>
      </c>
      <c r="K3" s="199" t="s">
        <v>356</v>
      </c>
      <c r="L3" s="196" t="s">
        <v>340</v>
      </c>
      <c r="M3" s="267" t="s">
        <v>618</v>
      </c>
      <c r="N3" s="196" t="s">
        <v>3</v>
      </c>
      <c r="O3" s="196" t="s">
        <v>3</v>
      </c>
      <c r="P3" s="196" t="s">
        <v>356</v>
      </c>
      <c r="Q3" s="196" t="s">
        <v>3</v>
      </c>
      <c r="R3" s="268" t="s">
        <v>876</v>
      </c>
      <c r="S3" s="196" t="s">
        <v>3</v>
      </c>
      <c r="T3" s="197" t="s">
        <v>620</v>
      </c>
      <c r="U3" s="196" t="s">
        <v>621</v>
      </c>
      <c r="V3" s="171" t="s">
        <v>279</v>
      </c>
      <c r="W3" s="171" t="s">
        <v>622</v>
      </c>
      <c r="X3" s="200" t="s">
        <v>281</v>
      </c>
      <c r="Y3" s="196" t="s">
        <v>6</v>
      </c>
      <c r="Z3" s="269" t="s">
        <v>623</v>
      </c>
      <c r="AA3" s="197" t="s">
        <v>624</v>
      </c>
      <c r="AB3" s="197" t="s">
        <v>625</v>
      </c>
      <c r="AC3" s="196" t="s">
        <v>3</v>
      </c>
      <c r="AD3" s="201" t="s">
        <v>3</v>
      </c>
      <c r="AE3" s="170"/>
    </row>
    <row r="4" spans="1:31" s="207" customFormat="1" ht="409.5">
      <c r="A4" s="202" t="s">
        <v>613</v>
      </c>
      <c r="B4" s="202" t="s">
        <v>614</v>
      </c>
      <c r="C4" s="22" t="s">
        <v>626</v>
      </c>
      <c r="D4" s="22" t="s">
        <v>616</v>
      </c>
      <c r="E4" s="43" t="s">
        <v>627</v>
      </c>
      <c r="F4" s="202" t="s">
        <v>19</v>
      </c>
      <c r="G4" s="202" t="s">
        <v>11</v>
      </c>
      <c r="H4" s="196" t="s">
        <v>452</v>
      </c>
      <c r="I4" s="198">
        <v>44950</v>
      </c>
      <c r="J4" s="203">
        <v>44927</v>
      </c>
      <c r="K4" s="204" t="s">
        <v>356</v>
      </c>
      <c r="L4" s="202" t="s">
        <v>340</v>
      </c>
      <c r="M4" s="270" t="s">
        <v>618</v>
      </c>
      <c r="N4" s="202" t="s">
        <v>3</v>
      </c>
      <c r="O4" s="202" t="s">
        <v>3</v>
      </c>
      <c r="P4" s="202" t="s">
        <v>356</v>
      </c>
      <c r="Q4" s="202" t="s">
        <v>3</v>
      </c>
      <c r="R4" s="142" t="s">
        <v>619</v>
      </c>
      <c r="S4" s="202" t="s">
        <v>3</v>
      </c>
      <c r="T4" s="197" t="s">
        <v>620</v>
      </c>
      <c r="U4" s="196" t="s">
        <v>621</v>
      </c>
      <c r="V4" s="42" t="s">
        <v>279</v>
      </c>
      <c r="W4" s="42" t="s">
        <v>622</v>
      </c>
      <c r="X4" s="69" t="s">
        <v>281</v>
      </c>
      <c r="Y4" s="202" t="s">
        <v>6</v>
      </c>
      <c r="Z4" s="271" t="s">
        <v>623</v>
      </c>
      <c r="AA4" s="43" t="s">
        <v>624</v>
      </c>
      <c r="AB4" s="43" t="s">
        <v>625</v>
      </c>
      <c r="AC4" s="202" t="s">
        <v>3</v>
      </c>
      <c r="AD4" s="205" t="s">
        <v>3</v>
      </c>
      <c r="AE4" s="206"/>
    </row>
    <row r="5" spans="1:31" s="207" customFormat="1" ht="267.75">
      <c r="A5" s="202" t="s">
        <v>613</v>
      </c>
      <c r="B5" s="202" t="s">
        <v>614</v>
      </c>
      <c r="C5" s="22" t="s">
        <v>628</v>
      </c>
      <c r="D5" s="22" t="s">
        <v>629</v>
      </c>
      <c r="E5" s="43" t="s">
        <v>630</v>
      </c>
      <c r="F5" s="202" t="s">
        <v>19</v>
      </c>
      <c r="G5" s="202" t="s">
        <v>11</v>
      </c>
      <c r="H5" s="196" t="s">
        <v>452</v>
      </c>
      <c r="I5" s="198">
        <v>44950</v>
      </c>
      <c r="J5" s="203">
        <v>44927</v>
      </c>
      <c r="K5" s="204" t="s">
        <v>356</v>
      </c>
      <c r="L5" s="202" t="s">
        <v>340</v>
      </c>
      <c r="M5" s="270" t="s">
        <v>618</v>
      </c>
      <c r="N5" s="202" t="s">
        <v>3</v>
      </c>
      <c r="O5" s="202" t="s">
        <v>3</v>
      </c>
      <c r="P5" s="202" t="s">
        <v>356</v>
      </c>
      <c r="Q5" s="202" t="s">
        <v>3</v>
      </c>
      <c r="R5" s="142" t="s">
        <v>877</v>
      </c>
      <c r="S5" s="202" t="s">
        <v>3</v>
      </c>
      <c r="T5" s="197" t="s">
        <v>620</v>
      </c>
      <c r="U5" s="196" t="s">
        <v>621</v>
      </c>
      <c r="V5" s="43" t="s">
        <v>631</v>
      </c>
      <c r="W5" s="42" t="s">
        <v>622</v>
      </c>
      <c r="X5" s="69" t="s">
        <v>281</v>
      </c>
      <c r="Y5" s="202" t="s">
        <v>6</v>
      </c>
      <c r="Z5" s="271" t="s">
        <v>623</v>
      </c>
      <c r="AA5" s="43" t="s">
        <v>624</v>
      </c>
      <c r="AB5" s="43" t="s">
        <v>625</v>
      </c>
      <c r="AC5" s="202" t="s">
        <v>3</v>
      </c>
      <c r="AD5" s="205" t="s">
        <v>3</v>
      </c>
      <c r="AE5" s="206"/>
    </row>
    <row r="6" spans="1:31" s="207" customFormat="1" ht="267.75">
      <c r="A6" s="202" t="s">
        <v>613</v>
      </c>
      <c r="B6" s="202" t="s">
        <v>614</v>
      </c>
      <c r="C6" s="22" t="s">
        <v>632</v>
      </c>
      <c r="D6" s="22" t="s">
        <v>633</v>
      </c>
      <c r="E6" s="43" t="s">
        <v>634</v>
      </c>
      <c r="F6" s="202" t="s">
        <v>19</v>
      </c>
      <c r="G6" s="202" t="s">
        <v>11</v>
      </c>
      <c r="H6" s="196" t="s">
        <v>452</v>
      </c>
      <c r="I6" s="198">
        <v>44950</v>
      </c>
      <c r="J6" s="203">
        <v>44927</v>
      </c>
      <c r="K6" s="204" t="s">
        <v>356</v>
      </c>
      <c r="L6" s="202" t="s">
        <v>340</v>
      </c>
      <c r="M6" s="270" t="s">
        <v>618</v>
      </c>
      <c r="N6" s="202" t="s">
        <v>3</v>
      </c>
      <c r="O6" s="202" t="s">
        <v>3</v>
      </c>
      <c r="P6" s="202" t="s">
        <v>356</v>
      </c>
      <c r="Q6" s="202" t="s">
        <v>3</v>
      </c>
      <c r="R6" s="142" t="s">
        <v>878</v>
      </c>
      <c r="S6" s="202" t="s">
        <v>3</v>
      </c>
      <c r="T6" s="197" t="s">
        <v>620</v>
      </c>
      <c r="U6" s="196" t="s">
        <v>621</v>
      </c>
      <c r="V6" s="43" t="s">
        <v>631</v>
      </c>
      <c r="W6" s="42" t="s">
        <v>622</v>
      </c>
      <c r="X6" s="69" t="s">
        <v>281</v>
      </c>
      <c r="Y6" s="202" t="s">
        <v>6</v>
      </c>
      <c r="Z6" s="271" t="s">
        <v>623</v>
      </c>
      <c r="AA6" s="43" t="s">
        <v>624</v>
      </c>
      <c r="AB6" s="43" t="s">
        <v>625</v>
      </c>
      <c r="AC6" s="202" t="s">
        <v>3</v>
      </c>
      <c r="AD6" s="205" t="s">
        <v>3</v>
      </c>
      <c r="AE6" s="206"/>
    </row>
    <row r="7" spans="1:31" s="207" customFormat="1" ht="216.75">
      <c r="A7" s="202" t="s">
        <v>613</v>
      </c>
      <c r="B7" s="202" t="s">
        <v>614</v>
      </c>
      <c r="C7" s="22" t="s">
        <v>635</v>
      </c>
      <c r="D7" s="22" t="s">
        <v>636</v>
      </c>
      <c r="E7" s="43" t="s">
        <v>637</v>
      </c>
      <c r="F7" s="202" t="s">
        <v>19</v>
      </c>
      <c r="G7" s="202" t="s">
        <v>11</v>
      </c>
      <c r="H7" s="196" t="s">
        <v>452</v>
      </c>
      <c r="I7" s="198">
        <v>44950</v>
      </c>
      <c r="J7" s="203">
        <v>44927</v>
      </c>
      <c r="K7" s="204" t="s">
        <v>78</v>
      </c>
      <c r="L7" s="202" t="s">
        <v>340</v>
      </c>
      <c r="M7" s="202" t="s">
        <v>340</v>
      </c>
      <c r="N7" s="202" t="s">
        <v>356</v>
      </c>
      <c r="O7" s="270" t="s">
        <v>638</v>
      </c>
      <c r="P7" s="202" t="s">
        <v>356</v>
      </c>
      <c r="Q7" s="202" t="s">
        <v>3</v>
      </c>
      <c r="R7" s="270" t="s">
        <v>638</v>
      </c>
      <c r="S7" s="202" t="s">
        <v>3</v>
      </c>
      <c r="T7" s="202" t="s">
        <v>639</v>
      </c>
      <c r="U7" s="196" t="s">
        <v>621</v>
      </c>
      <c r="V7" s="43" t="s">
        <v>631</v>
      </c>
      <c r="W7" s="42" t="s">
        <v>622</v>
      </c>
      <c r="X7" s="69" t="s">
        <v>281</v>
      </c>
      <c r="Y7" s="202" t="s">
        <v>6</v>
      </c>
      <c r="Z7" s="43" t="s">
        <v>640</v>
      </c>
      <c r="AA7" s="43" t="s">
        <v>624</v>
      </c>
      <c r="AB7" s="43" t="s">
        <v>625</v>
      </c>
      <c r="AC7" s="202" t="s">
        <v>3</v>
      </c>
      <c r="AD7" s="205" t="s">
        <v>3</v>
      </c>
      <c r="AE7" s="206"/>
    </row>
    <row r="8" spans="1:31" s="207" customFormat="1" ht="216.75">
      <c r="A8" s="202" t="s">
        <v>613</v>
      </c>
      <c r="B8" s="202" t="s">
        <v>614</v>
      </c>
      <c r="C8" s="22" t="s">
        <v>641</v>
      </c>
      <c r="D8" s="22" t="s">
        <v>642</v>
      </c>
      <c r="E8" s="43" t="s">
        <v>643</v>
      </c>
      <c r="F8" s="202" t="s">
        <v>19</v>
      </c>
      <c r="G8" s="202" t="s">
        <v>11</v>
      </c>
      <c r="H8" s="196" t="s">
        <v>452</v>
      </c>
      <c r="I8" s="198">
        <v>44950</v>
      </c>
      <c r="J8" s="203">
        <v>44927</v>
      </c>
      <c r="K8" s="202" t="s">
        <v>340</v>
      </c>
      <c r="L8" s="202" t="s">
        <v>340</v>
      </c>
      <c r="M8" s="202" t="s">
        <v>3</v>
      </c>
      <c r="N8" s="202" t="s">
        <v>28</v>
      </c>
      <c r="O8" s="270" t="s">
        <v>638</v>
      </c>
      <c r="P8" s="202" t="s">
        <v>356</v>
      </c>
      <c r="Q8" s="202" t="s">
        <v>3</v>
      </c>
      <c r="R8" s="270" t="s">
        <v>638</v>
      </c>
      <c r="S8" s="202" t="s">
        <v>3</v>
      </c>
      <c r="T8" s="202" t="s">
        <v>639</v>
      </c>
      <c r="U8" s="196" t="s">
        <v>621</v>
      </c>
      <c r="V8" s="43" t="s">
        <v>631</v>
      </c>
      <c r="W8" s="42" t="s">
        <v>622</v>
      </c>
      <c r="X8" s="69" t="s">
        <v>281</v>
      </c>
      <c r="Y8" s="202" t="s">
        <v>6</v>
      </c>
      <c r="Z8" s="43" t="s">
        <v>640</v>
      </c>
      <c r="AA8" s="43" t="s">
        <v>624</v>
      </c>
      <c r="AB8" s="43" t="s">
        <v>625</v>
      </c>
      <c r="AC8" s="202" t="s">
        <v>3</v>
      </c>
      <c r="AD8" s="205" t="s">
        <v>3</v>
      </c>
      <c r="AE8" s="206"/>
    </row>
    <row r="9" spans="1:31" s="207" customFormat="1" ht="267.75">
      <c r="A9" s="202" t="s">
        <v>613</v>
      </c>
      <c r="B9" s="202" t="s">
        <v>614</v>
      </c>
      <c r="C9" s="22" t="s">
        <v>644</v>
      </c>
      <c r="D9" s="22" t="s">
        <v>645</v>
      </c>
      <c r="E9" s="43" t="s">
        <v>646</v>
      </c>
      <c r="F9" s="202" t="s">
        <v>19</v>
      </c>
      <c r="G9" s="202" t="s">
        <v>11</v>
      </c>
      <c r="H9" s="196" t="s">
        <v>452</v>
      </c>
      <c r="I9" s="198">
        <v>44950</v>
      </c>
      <c r="J9" s="203">
        <v>44927</v>
      </c>
      <c r="K9" s="202" t="s">
        <v>340</v>
      </c>
      <c r="L9" s="202" t="s">
        <v>340</v>
      </c>
      <c r="M9" s="202" t="s">
        <v>3</v>
      </c>
      <c r="N9" s="202" t="s">
        <v>3</v>
      </c>
      <c r="O9" s="271" t="s">
        <v>647</v>
      </c>
      <c r="P9" s="202" t="s">
        <v>356</v>
      </c>
      <c r="Q9" s="202" t="s">
        <v>3</v>
      </c>
      <c r="R9" s="202" t="s">
        <v>3</v>
      </c>
      <c r="S9" s="202" t="s">
        <v>3</v>
      </c>
      <c r="T9" s="43" t="s">
        <v>639</v>
      </c>
      <c r="U9" s="196" t="s">
        <v>621</v>
      </c>
      <c r="V9" s="42" t="s">
        <v>306</v>
      </c>
      <c r="W9" s="42" t="s">
        <v>648</v>
      </c>
      <c r="X9" s="69" t="s">
        <v>281</v>
      </c>
      <c r="Y9" s="202" t="s">
        <v>6</v>
      </c>
      <c r="Z9" s="271" t="s">
        <v>623</v>
      </c>
      <c r="AA9" s="43" t="s">
        <v>624</v>
      </c>
      <c r="AB9" s="202" t="s">
        <v>3</v>
      </c>
      <c r="AC9" s="202" t="s">
        <v>3</v>
      </c>
      <c r="AD9" s="205" t="s">
        <v>3</v>
      </c>
      <c r="AE9" s="206"/>
    </row>
    <row r="10" spans="1:31" s="207" customFormat="1" ht="267.75">
      <c r="A10" s="202" t="s">
        <v>613</v>
      </c>
      <c r="B10" s="202" t="s">
        <v>614</v>
      </c>
      <c r="C10" s="22" t="s">
        <v>649</v>
      </c>
      <c r="D10" s="22" t="s">
        <v>650</v>
      </c>
      <c r="E10" s="43" t="s">
        <v>651</v>
      </c>
      <c r="F10" s="202" t="s">
        <v>489</v>
      </c>
      <c r="G10" s="202" t="s">
        <v>11</v>
      </c>
      <c r="H10" s="196" t="s">
        <v>452</v>
      </c>
      <c r="I10" s="198">
        <v>44950</v>
      </c>
      <c r="J10" s="203">
        <v>44927</v>
      </c>
      <c r="K10" s="202" t="s">
        <v>340</v>
      </c>
      <c r="L10" s="202" t="s">
        <v>340</v>
      </c>
      <c r="M10" s="202" t="s">
        <v>3</v>
      </c>
      <c r="N10" s="202" t="s">
        <v>3</v>
      </c>
      <c r="O10" s="271" t="s">
        <v>647</v>
      </c>
      <c r="P10" s="202" t="s">
        <v>356</v>
      </c>
      <c r="Q10" s="202" t="s">
        <v>3</v>
      </c>
      <c r="R10" s="202" t="s">
        <v>3</v>
      </c>
      <c r="S10" s="202" t="s">
        <v>3</v>
      </c>
      <c r="T10" s="43" t="s">
        <v>639</v>
      </c>
      <c r="U10" s="196" t="s">
        <v>621</v>
      </c>
      <c r="V10" s="42" t="s">
        <v>306</v>
      </c>
      <c r="W10" s="42" t="s">
        <v>648</v>
      </c>
      <c r="X10" s="69" t="s">
        <v>281</v>
      </c>
      <c r="Y10" s="202" t="s">
        <v>6</v>
      </c>
      <c r="Z10" s="271" t="s">
        <v>623</v>
      </c>
      <c r="AA10" s="43" t="s">
        <v>624</v>
      </c>
      <c r="AB10" s="202" t="s">
        <v>3</v>
      </c>
      <c r="AC10" s="202" t="s">
        <v>3</v>
      </c>
      <c r="AD10" s="205" t="s">
        <v>3</v>
      </c>
      <c r="AE10" s="206"/>
    </row>
    <row r="11" spans="1:31" s="207" customFormat="1" ht="267.75">
      <c r="A11" s="202" t="s">
        <v>613</v>
      </c>
      <c r="B11" s="202" t="s">
        <v>614</v>
      </c>
      <c r="C11" s="22" t="s">
        <v>652</v>
      </c>
      <c r="D11" s="22" t="s">
        <v>653</v>
      </c>
      <c r="E11" s="43" t="s">
        <v>654</v>
      </c>
      <c r="F11" s="202" t="s">
        <v>19</v>
      </c>
      <c r="G11" s="202" t="s">
        <v>11</v>
      </c>
      <c r="H11" s="196" t="s">
        <v>452</v>
      </c>
      <c r="I11" s="198">
        <v>44950</v>
      </c>
      <c r="J11" s="203">
        <v>44927</v>
      </c>
      <c r="K11" s="202" t="s">
        <v>340</v>
      </c>
      <c r="L11" s="202" t="s">
        <v>340</v>
      </c>
      <c r="M11" s="202" t="s">
        <v>3</v>
      </c>
      <c r="N11" s="202" t="s">
        <v>3</v>
      </c>
      <c r="O11" s="202" t="s">
        <v>3</v>
      </c>
      <c r="P11" s="202" t="s">
        <v>3</v>
      </c>
      <c r="Q11" s="202" t="s">
        <v>3</v>
      </c>
      <c r="R11" s="202" t="s">
        <v>3</v>
      </c>
      <c r="S11" s="202" t="s">
        <v>3</v>
      </c>
      <c r="T11" s="40" t="s">
        <v>655</v>
      </c>
      <c r="U11" s="196" t="s">
        <v>621</v>
      </c>
      <c r="V11" s="42" t="s">
        <v>279</v>
      </c>
      <c r="W11" s="42" t="s">
        <v>648</v>
      </c>
      <c r="X11" s="69" t="s">
        <v>281</v>
      </c>
      <c r="Y11" s="202" t="s">
        <v>6</v>
      </c>
      <c r="Z11" s="271" t="s">
        <v>623</v>
      </c>
      <c r="AA11" s="43" t="s">
        <v>656</v>
      </c>
      <c r="AB11" s="43" t="s">
        <v>625</v>
      </c>
      <c r="AC11" s="202" t="s">
        <v>3</v>
      </c>
      <c r="AD11" s="205" t="s">
        <v>3</v>
      </c>
      <c r="AE11" s="206"/>
    </row>
    <row r="12" spans="1:31" s="207" customFormat="1" ht="267.75">
      <c r="A12" s="68" t="s">
        <v>613</v>
      </c>
      <c r="B12" s="68" t="s">
        <v>614</v>
      </c>
      <c r="C12" s="22" t="s">
        <v>657</v>
      </c>
      <c r="D12" s="22" t="s">
        <v>658</v>
      </c>
      <c r="E12" s="39" t="s">
        <v>659</v>
      </c>
      <c r="F12" s="202" t="s">
        <v>19</v>
      </c>
      <c r="G12" s="68" t="s">
        <v>11</v>
      </c>
      <c r="H12" s="196" t="s">
        <v>452</v>
      </c>
      <c r="I12" s="198">
        <v>44950</v>
      </c>
      <c r="J12" s="203">
        <v>44927</v>
      </c>
      <c r="K12" s="202" t="s">
        <v>340</v>
      </c>
      <c r="L12" s="202" t="s">
        <v>340</v>
      </c>
      <c r="M12" s="68" t="s">
        <v>3</v>
      </c>
      <c r="N12" s="202" t="s">
        <v>3</v>
      </c>
      <c r="O12" s="202" t="s">
        <v>3</v>
      </c>
      <c r="P12" s="68" t="s">
        <v>3</v>
      </c>
      <c r="Q12" s="202" t="s">
        <v>3</v>
      </c>
      <c r="R12" s="202" t="s">
        <v>3</v>
      </c>
      <c r="S12" s="202" t="s">
        <v>3</v>
      </c>
      <c r="T12" s="40" t="s">
        <v>660</v>
      </c>
      <c r="U12" s="196" t="s">
        <v>621</v>
      </c>
      <c r="V12" s="42" t="s">
        <v>279</v>
      </c>
      <c r="W12" s="42" t="s">
        <v>648</v>
      </c>
      <c r="X12" s="69" t="s">
        <v>281</v>
      </c>
      <c r="Y12" s="68" t="s">
        <v>6</v>
      </c>
      <c r="Z12" s="271" t="s">
        <v>623</v>
      </c>
      <c r="AA12" s="43" t="s">
        <v>661</v>
      </c>
      <c r="AB12" s="43" t="s">
        <v>625</v>
      </c>
      <c r="AC12" s="202" t="s">
        <v>3</v>
      </c>
      <c r="AD12" s="205" t="s">
        <v>3</v>
      </c>
      <c r="AE12" s="206"/>
    </row>
    <row r="13" spans="1:31" s="120" customFormat="1" ht="114.75">
      <c r="A13" s="202" t="s">
        <v>613</v>
      </c>
      <c r="B13" s="202" t="s">
        <v>614</v>
      </c>
      <c r="C13" s="22" t="s">
        <v>662</v>
      </c>
      <c r="D13" s="22" t="s">
        <v>663</v>
      </c>
      <c r="E13" s="43" t="s">
        <v>664</v>
      </c>
      <c r="F13" s="202" t="s">
        <v>489</v>
      </c>
      <c r="G13" s="202" t="s">
        <v>11</v>
      </c>
      <c r="H13" s="196" t="s">
        <v>452</v>
      </c>
      <c r="I13" s="198">
        <v>44950</v>
      </c>
      <c r="J13" s="203">
        <v>44927</v>
      </c>
      <c r="K13" s="202" t="s">
        <v>340</v>
      </c>
      <c r="L13" s="202" t="s">
        <v>340</v>
      </c>
      <c r="M13" s="43" t="s">
        <v>665</v>
      </c>
      <c r="N13" s="202" t="s">
        <v>3</v>
      </c>
      <c r="O13" s="202" t="s">
        <v>3</v>
      </c>
      <c r="P13" s="68" t="s">
        <v>3</v>
      </c>
      <c r="Q13" s="202" t="s">
        <v>3</v>
      </c>
      <c r="R13" s="202" t="s">
        <v>3</v>
      </c>
      <c r="S13" s="202" t="s">
        <v>3</v>
      </c>
      <c r="T13" s="208">
        <v>0</v>
      </c>
      <c r="U13" s="196" t="s">
        <v>621</v>
      </c>
      <c r="V13" s="43" t="s">
        <v>666</v>
      </c>
      <c r="W13" s="42" t="s">
        <v>648</v>
      </c>
      <c r="X13" s="202" t="s">
        <v>3</v>
      </c>
      <c r="Y13" s="202" t="s">
        <v>3</v>
      </c>
      <c r="Z13" s="202" t="s">
        <v>667</v>
      </c>
      <c r="AA13" s="202" t="s">
        <v>667</v>
      </c>
      <c r="AB13" s="202" t="s">
        <v>3</v>
      </c>
      <c r="AC13" s="202" t="s">
        <v>3</v>
      </c>
      <c r="AD13" s="205" t="s">
        <v>3</v>
      </c>
      <c r="AE13" s="209"/>
    </row>
    <row r="14" spans="1:31" s="207" customFormat="1" ht="114.75">
      <c r="A14" s="202" t="s">
        <v>613</v>
      </c>
      <c r="B14" s="202" t="s">
        <v>614</v>
      </c>
      <c r="C14" s="22" t="s">
        <v>668</v>
      </c>
      <c r="D14" s="22" t="s">
        <v>669</v>
      </c>
      <c r="E14" s="43" t="s">
        <v>670</v>
      </c>
      <c r="F14" s="202" t="s">
        <v>489</v>
      </c>
      <c r="G14" s="202" t="s">
        <v>11</v>
      </c>
      <c r="H14" s="196" t="s">
        <v>452</v>
      </c>
      <c r="I14" s="198">
        <v>44950</v>
      </c>
      <c r="J14" s="203">
        <v>44927</v>
      </c>
      <c r="K14" s="202" t="s">
        <v>340</v>
      </c>
      <c r="L14" s="202" t="s">
        <v>340</v>
      </c>
      <c r="M14" s="43" t="s">
        <v>665</v>
      </c>
      <c r="N14" s="202" t="s">
        <v>3</v>
      </c>
      <c r="O14" s="202" t="s">
        <v>3</v>
      </c>
      <c r="P14" s="68" t="s">
        <v>3</v>
      </c>
      <c r="Q14" s="202" t="s">
        <v>3</v>
      </c>
      <c r="R14" s="202" t="s">
        <v>3</v>
      </c>
      <c r="S14" s="202" t="s">
        <v>3</v>
      </c>
      <c r="T14" s="208">
        <v>0</v>
      </c>
      <c r="U14" s="196" t="s">
        <v>621</v>
      </c>
      <c r="V14" s="43" t="s">
        <v>666</v>
      </c>
      <c r="W14" s="42" t="s">
        <v>648</v>
      </c>
      <c r="X14" s="202" t="s">
        <v>3</v>
      </c>
      <c r="Y14" s="202" t="s">
        <v>3</v>
      </c>
      <c r="Z14" s="202" t="s">
        <v>667</v>
      </c>
      <c r="AA14" s="202" t="s">
        <v>667</v>
      </c>
      <c r="AB14" s="202" t="s">
        <v>3</v>
      </c>
      <c r="AC14" s="202" t="s">
        <v>3</v>
      </c>
      <c r="AD14" s="205" t="s">
        <v>3</v>
      </c>
      <c r="AE14" s="206"/>
    </row>
    <row r="15" spans="1:31" s="31" customFormat="1">
      <c r="A15" s="32" t="s">
        <v>708</v>
      </c>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3"/>
      <c r="AE15" s="33"/>
    </row>
    <row r="16" spans="1:31" s="18" customFormat="1" ht="409.5">
      <c r="A16" s="39" t="s">
        <v>709</v>
      </c>
      <c r="B16" s="43" t="s">
        <v>614</v>
      </c>
      <c r="C16" s="22" t="s">
        <v>710</v>
      </c>
      <c r="D16" s="22" t="s">
        <v>711</v>
      </c>
      <c r="E16" s="39" t="s">
        <v>712</v>
      </c>
      <c r="F16" s="81" t="s">
        <v>19</v>
      </c>
      <c r="G16" s="81" t="s">
        <v>11</v>
      </c>
      <c r="H16" s="39" t="s">
        <v>452</v>
      </c>
      <c r="I16" s="59">
        <v>44957</v>
      </c>
      <c r="J16" s="59">
        <v>44927</v>
      </c>
      <c r="K16" s="194" t="s">
        <v>713</v>
      </c>
      <c r="L16" s="81" t="s">
        <v>714</v>
      </c>
      <c r="M16" s="40" t="s">
        <v>715</v>
      </c>
      <c r="N16" s="39" t="s">
        <v>3</v>
      </c>
      <c r="O16" s="39" t="s">
        <v>3</v>
      </c>
      <c r="P16" s="194" t="s">
        <v>28</v>
      </c>
      <c r="Q16" s="39" t="s">
        <v>716</v>
      </c>
      <c r="R16" s="40" t="s">
        <v>717</v>
      </c>
      <c r="S16" s="54" t="s">
        <v>718</v>
      </c>
      <c r="T16" s="54" t="s">
        <v>719</v>
      </c>
      <c r="U16" s="54" t="s">
        <v>720</v>
      </c>
      <c r="V16" s="81" t="s">
        <v>721</v>
      </c>
      <c r="W16" s="81" t="s">
        <v>722</v>
      </c>
      <c r="X16" s="81" t="s">
        <v>723</v>
      </c>
      <c r="Y16" s="39" t="s">
        <v>13</v>
      </c>
      <c r="Z16" s="81" t="s">
        <v>724</v>
      </c>
      <c r="AA16" s="39" t="s">
        <v>725</v>
      </c>
      <c r="AB16" s="69" t="s">
        <v>726</v>
      </c>
      <c r="AC16" s="39" t="s">
        <v>3</v>
      </c>
      <c r="AD16" s="39" t="s">
        <v>3</v>
      </c>
    </row>
    <row r="17" spans="1:31" s="19" customFormat="1" ht="306">
      <c r="A17" s="118" t="s">
        <v>709</v>
      </c>
      <c r="B17" s="43" t="s">
        <v>614</v>
      </c>
      <c r="C17" s="22" t="s">
        <v>727</v>
      </c>
      <c r="D17" s="22" t="s">
        <v>711</v>
      </c>
      <c r="E17" s="118" t="s">
        <v>728</v>
      </c>
      <c r="F17" s="275" t="s">
        <v>19</v>
      </c>
      <c r="G17" s="275" t="s">
        <v>11</v>
      </c>
      <c r="H17" s="39" t="s">
        <v>452</v>
      </c>
      <c r="I17" s="59">
        <v>44957</v>
      </c>
      <c r="J17" s="276">
        <v>44927</v>
      </c>
      <c r="K17" s="277" t="s">
        <v>713</v>
      </c>
      <c r="L17" s="275" t="s">
        <v>714</v>
      </c>
      <c r="M17" s="144" t="s">
        <v>715</v>
      </c>
      <c r="N17" s="118" t="s">
        <v>3</v>
      </c>
      <c r="O17" s="118" t="s">
        <v>3</v>
      </c>
      <c r="P17" s="277" t="s">
        <v>28</v>
      </c>
      <c r="Q17" s="118" t="s">
        <v>3</v>
      </c>
      <c r="R17" s="144" t="s">
        <v>729</v>
      </c>
      <c r="S17" s="278" t="s">
        <v>730</v>
      </c>
      <c r="T17" s="278" t="s">
        <v>731</v>
      </c>
      <c r="U17" s="278" t="s">
        <v>731</v>
      </c>
      <c r="V17" s="275" t="s">
        <v>721</v>
      </c>
      <c r="W17" s="275" t="s">
        <v>722</v>
      </c>
      <c r="X17" s="118" t="s">
        <v>723</v>
      </c>
      <c r="Y17" s="118" t="s">
        <v>13</v>
      </c>
      <c r="Z17" s="275" t="s">
        <v>732</v>
      </c>
      <c r="AA17" s="118" t="s">
        <v>733</v>
      </c>
      <c r="AB17" s="279" t="s">
        <v>726</v>
      </c>
      <c r="AC17" s="118" t="s">
        <v>3</v>
      </c>
      <c r="AD17" s="118" t="s">
        <v>3</v>
      </c>
    </row>
    <row r="18" spans="1:31" s="18" customFormat="1" ht="409.5">
      <c r="A18" s="39" t="s">
        <v>709</v>
      </c>
      <c r="B18" s="43" t="s">
        <v>614</v>
      </c>
      <c r="C18" s="22" t="s">
        <v>734</v>
      </c>
      <c r="D18" s="22" t="s">
        <v>735</v>
      </c>
      <c r="E18" s="39" t="s">
        <v>736</v>
      </c>
      <c r="F18" s="81" t="s">
        <v>19</v>
      </c>
      <c r="G18" s="81" t="s">
        <v>11</v>
      </c>
      <c r="H18" s="39" t="s">
        <v>452</v>
      </c>
      <c r="I18" s="59">
        <v>44957</v>
      </c>
      <c r="J18" s="59">
        <v>44927</v>
      </c>
      <c r="K18" s="194" t="s">
        <v>713</v>
      </c>
      <c r="L18" s="81" t="s">
        <v>714</v>
      </c>
      <c r="M18" s="40" t="s">
        <v>715</v>
      </c>
      <c r="N18" s="39" t="s">
        <v>3</v>
      </c>
      <c r="O18" s="39" t="s">
        <v>3</v>
      </c>
      <c r="P18" s="194" t="s">
        <v>28</v>
      </c>
      <c r="Q18" s="39" t="s">
        <v>716</v>
      </c>
      <c r="R18" s="40" t="s">
        <v>717</v>
      </c>
      <c r="S18" s="54" t="s">
        <v>718</v>
      </c>
      <c r="T18" s="54" t="s">
        <v>719</v>
      </c>
      <c r="U18" s="54" t="s">
        <v>720</v>
      </c>
      <c r="V18" s="81" t="s">
        <v>721</v>
      </c>
      <c r="W18" s="81" t="s">
        <v>722</v>
      </c>
      <c r="X18" s="81" t="s">
        <v>723</v>
      </c>
      <c r="Y18" s="39" t="s">
        <v>13</v>
      </c>
      <c r="Z18" s="81" t="s">
        <v>724</v>
      </c>
      <c r="AA18" s="39" t="s">
        <v>725</v>
      </c>
      <c r="AB18" s="69" t="s">
        <v>726</v>
      </c>
      <c r="AC18" s="39" t="s">
        <v>3</v>
      </c>
      <c r="AD18" s="39" t="s">
        <v>3</v>
      </c>
    </row>
    <row r="19" spans="1:31" s="18" customFormat="1" ht="306">
      <c r="A19" s="39" t="s">
        <v>709</v>
      </c>
      <c r="B19" s="43" t="s">
        <v>614</v>
      </c>
      <c r="C19" s="22" t="s">
        <v>737</v>
      </c>
      <c r="D19" s="22" t="s">
        <v>735</v>
      </c>
      <c r="E19" s="39" t="s">
        <v>738</v>
      </c>
      <c r="F19" s="81" t="s">
        <v>19</v>
      </c>
      <c r="G19" s="81" t="s">
        <v>11</v>
      </c>
      <c r="H19" s="39" t="s">
        <v>452</v>
      </c>
      <c r="I19" s="59">
        <v>44957</v>
      </c>
      <c r="J19" s="59">
        <v>44927</v>
      </c>
      <c r="K19" s="194" t="s">
        <v>713</v>
      </c>
      <c r="L19" s="81" t="s">
        <v>714</v>
      </c>
      <c r="M19" s="40" t="s">
        <v>715</v>
      </c>
      <c r="N19" s="39" t="s">
        <v>3</v>
      </c>
      <c r="O19" s="39" t="s">
        <v>3</v>
      </c>
      <c r="P19" s="194" t="s">
        <v>28</v>
      </c>
      <c r="Q19" s="39" t="s">
        <v>3</v>
      </c>
      <c r="R19" s="40" t="s">
        <v>729</v>
      </c>
      <c r="S19" s="195" t="s">
        <v>739</v>
      </c>
      <c r="T19" s="195" t="s">
        <v>731</v>
      </c>
      <c r="U19" s="195" t="s">
        <v>731</v>
      </c>
      <c r="V19" s="81" t="s">
        <v>721</v>
      </c>
      <c r="W19" s="81" t="s">
        <v>722</v>
      </c>
      <c r="X19" s="39" t="s">
        <v>723</v>
      </c>
      <c r="Y19" s="39" t="s">
        <v>13</v>
      </c>
      <c r="Z19" s="81" t="s">
        <v>732</v>
      </c>
      <c r="AA19" s="39" t="s">
        <v>733</v>
      </c>
      <c r="AB19" s="69" t="s">
        <v>726</v>
      </c>
      <c r="AC19" s="39" t="s">
        <v>3</v>
      </c>
      <c r="AD19" s="39" t="s">
        <v>3</v>
      </c>
    </row>
    <row r="20" spans="1:31" s="18" customFormat="1" ht="409.5">
      <c r="A20" s="39" t="s">
        <v>709</v>
      </c>
      <c r="B20" s="43" t="s">
        <v>614</v>
      </c>
      <c r="C20" s="22" t="s">
        <v>740</v>
      </c>
      <c r="D20" s="22" t="s">
        <v>741</v>
      </c>
      <c r="E20" s="39" t="s">
        <v>742</v>
      </c>
      <c r="F20" s="81" t="s">
        <v>19</v>
      </c>
      <c r="G20" s="81" t="s">
        <v>11</v>
      </c>
      <c r="H20" s="39" t="s">
        <v>452</v>
      </c>
      <c r="I20" s="59">
        <v>44957</v>
      </c>
      <c r="J20" s="59">
        <v>44927</v>
      </c>
      <c r="K20" s="194" t="s">
        <v>713</v>
      </c>
      <c r="L20" s="81" t="s">
        <v>714</v>
      </c>
      <c r="M20" s="40" t="s">
        <v>715</v>
      </c>
      <c r="N20" s="39" t="s">
        <v>3</v>
      </c>
      <c r="O20" s="39" t="s">
        <v>3</v>
      </c>
      <c r="P20" s="194" t="s">
        <v>28</v>
      </c>
      <c r="Q20" s="39" t="s">
        <v>716</v>
      </c>
      <c r="R20" s="40" t="s">
        <v>717</v>
      </c>
      <c r="S20" s="54" t="s">
        <v>718</v>
      </c>
      <c r="T20" s="54" t="s">
        <v>743</v>
      </c>
      <c r="U20" s="195" t="s">
        <v>744</v>
      </c>
      <c r="V20" s="81" t="s">
        <v>721</v>
      </c>
      <c r="W20" s="81" t="s">
        <v>722</v>
      </c>
      <c r="X20" s="39" t="s">
        <v>745</v>
      </c>
      <c r="Y20" s="39" t="s">
        <v>13</v>
      </c>
      <c r="Z20" s="81" t="s">
        <v>724</v>
      </c>
      <c r="AA20" s="39" t="s">
        <v>725</v>
      </c>
      <c r="AB20" s="69" t="s">
        <v>726</v>
      </c>
      <c r="AC20" s="39" t="s">
        <v>3</v>
      </c>
      <c r="AD20" s="39" t="s">
        <v>3</v>
      </c>
    </row>
    <row r="21" spans="1:31" s="18" customFormat="1" ht="306">
      <c r="A21" s="39" t="s">
        <v>709</v>
      </c>
      <c r="B21" s="43" t="s">
        <v>614</v>
      </c>
      <c r="C21" s="22" t="s">
        <v>746</v>
      </c>
      <c r="D21" s="22" t="s">
        <v>741</v>
      </c>
      <c r="E21" s="39" t="s">
        <v>747</v>
      </c>
      <c r="F21" s="81" t="s">
        <v>19</v>
      </c>
      <c r="G21" s="81" t="s">
        <v>11</v>
      </c>
      <c r="H21" s="39" t="s">
        <v>452</v>
      </c>
      <c r="I21" s="59">
        <v>44957</v>
      </c>
      <c r="J21" s="59">
        <v>44927</v>
      </c>
      <c r="K21" s="194" t="s">
        <v>713</v>
      </c>
      <c r="L21" s="81" t="s">
        <v>714</v>
      </c>
      <c r="M21" s="40" t="s">
        <v>715</v>
      </c>
      <c r="N21" s="39" t="s">
        <v>3</v>
      </c>
      <c r="O21" s="39" t="s">
        <v>3</v>
      </c>
      <c r="P21" s="194" t="s">
        <v>28</v>
      </c>
      <c r="Q21" s="39" t="s">
        <v>3</v>
      </c>
      <c r="R21" s="40" t="s">
        <v>729</v>
      </c>
      <c r="S21" s="195" t="s">
        <v>730</v>
      </c>
      <c r="T21" s="195" t="s">
        <v>748</v>
      </c>
      <c r="U21" s="195" t="s">
        <v>744</v>
      </c>
      <c r="V21" s="81" t="s">
        <v>721</v>
      </c>
      <c r="W21" s="81" t="s">
        <v>722</v>
      </c>
      <c r="X21" s="39" t="s">
        <v>745</v>
      </c>
      <c r="Y21" s="39" t="s">
        <v>13</v>
      </c>
      <c r="Z21" s="81" t="s">
        <v>732</v>
      </c>
      <c r="AA21" s="39" t="s">
        <v>733</v>
      </c>
      <c r="AB21" s="69" t="s">
        <v>726</v>
      </c>
      <c r="AC21" s="39" t="s">
        <v>3</v>
      </c>
      <c r="AD21" s="39" t="s">
        <v>3</v>
      </c>
    </row>
    <row r="22" spans="1:31" s="18" customFormat="1" ht="306">
      <c r="A22" s="39" t="s">
        <v>709</v>
      </c>
      <c r="B22" s="43" t="s">
        <v>614</v>
      </c>
      <c r="C22" s="22" t="s">
        <v>749</v>
      </c>
      <c r="D22" s="22" t="s">
        <v>653</v>
      </c>
      <c r="E22" s="81" t="s">
        <v>750</v>
      </c>
      <c r="F22" s="81" t="s">
        <v>19</v>
      </c>
      <c r="G22" s="81" t="s">
        <v>11</v>
      </c>
      <c r="H22" s="39" t="s">
        <v>452</v>
      </c>
      <c r="I22" s="59">
        <v>44957</v>
      </c>
      <c r="J22" s="59">
        <v>44927</v>
      </c>
      <c r="K22" s="194" t="s">
        <v>713</v>
      </c>
      <c r="L22" s="81" t="s">
        <v>714</v>
      </c>
      <c r="M22" s="39" t="s">
        <v>751</v>
      </c>
      <c r="N22" s="39" t="s">
        <v>3</v>
      </c>
      <c r="O22" s="39" t="s">
        <v>3</v>
      </c>
      <c r="P22" s="194" t="s">
        <v>28</v>
      </c>
      <c r="Q22" s="39" t="s">
        <v>716</v>
      </c>
      <c r="R22" s="40" t="s">
        <v>717</v>
      </c>
      <c r="S22" s="195">
        <v>6.7999999999999996E-3</v>
      </c>
      <c r="T22" s="195">
        <v>3.3999999999999998E-3</v>
      </c>
      <c r="U22" s="195">
        <v>3.3999999999999998E-3</v>
      </c>
      <c r="V22" s="39" t="s">
        <v>752</v>
      </c>
      <c r="W22" s="81" t="s">
        <v>722</v>
      </c>
      <c r="X22" s="39" t="s">
        <v>723</v>
      </c>
      <c r="Y22" s="39" t="s">
        <v>13</v>
      </c>
      <c r="Z22" s="81" t="s">
        <v>753</v>
      </c>
      <c r="AA22" s="39" t="s">
        <v>754</v>
      </c>
      <c r="AB22" s="69" t="s">
        <v>726</v>
      </c>
      <c r="AC22" s="39" t="s">
        <v>3</v>
      </c>
      <c r="AD22" s="39" t="s">
        <v>3</v>
      </c>
    </row>
    <row r="23" spans="1:31" s="18" customFormat="1" ht="306">
      <c r="A23" s="39" t="s">
        <v>709</v>
      </c>
      <c r="B23" s="43" t="s">
        <v>614</v>
      </c>
      <c r="C23" s="22" t="s">
        <v>755</v>
      </c>
      <c r="D23" s="22" t="s">
        <v>653</v>
      </c>
      <c r="E23" s="81" t="s">
        <v>756</v>
      </c>
      <c r="F23" s="81" t="s">
        <v>19</v>
      </c>
      <c r="G23" s="81" t="s">
        <v>11</v>
      </c>
      <c r="H23" s="39" t="s">
        <v>452</v>
      </c>
      <c r="I23" s="59">
        <v>44957</v>
      </c>
      <c r="J23" s="59">
        <v>44927</v>
      </c>
      <c r="K23" s="194" t="s">
        <v>713</v>
      </c>
      <c r="L23" s="81" t="s">
        <v>714</v>
      </c>
      <c r="M23" s="39" t="s">
        <v>751</v>
      </c>
      <c r="N23" s="39" t="s">
        <v>3</v>
      </c>
      <c r="O23" s="39" t="s">
        <v>3</v>
      </c>
      <c r="P23" s="194" t="s">
        <v>28</v>
      </c>
      <c r="Q23" s="39" t="s">
        <v>716</v>
      </c>
      <c r="R23" s="40" t="s">
        <v>729</v>
      </c>
      <c r="S23" s="195">
        <v>6.7999999999999996E-3</v>
      </c>
      <c r="T23" s="195">
        <v>3.3999999999999998E-3</v>
      </c>
      <c r="U23" s="195">
        <v>3.3999999999999998E-3</v>
      </c>
      <c r="V23" s="39" t="s">
        <v>752</v>
      </c>
      <c r="W23" s="81" t="s">
        <v>722</v>
      </c>
      <c r="X23" s="39" t="s">
        <v>723</v>
      </c>
      <c r="Y23" s="39" t="s">
        <v>13</v>
      </c>
      <c r="Z23" s="81" t="s">
        <v>732</v>
      </c>
      <c r="AA23" s="39" t="s">
        <v>754</v>
      </c>
      <c r="AB23" s="69" t="s">
        <v>726</v>
      </c>
      <c r="AC23" s="39" t="s">
        <v>3</v>
      </c>
      <c r="AD23" s="39" t="s">
        <v>3</v>
      </c>
    </row>
    <row r="24" spans="1:31" s="31" customFormat="1">
      <c r="A24" s="32" t="s">
        <v>757</v>
      </c>
      <c r="B24" s="32"/>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3"/>
      <c r="AE24" s="33"/>
    </row>
    <row r="25" spans="1:31" s="19" customFormat="1" ht="216.75">
      <c r="A25" s="39" t="s">
        <v>757</v>
      </c>
      <c r="B25" s="39" t="s">
        <v>758</v>
      </c>
      <c r="C25" s="22" t="s">
        <v>759</v>
      </c>
      <c r="D25" s="22" t="s">
        <v>760</v>
      </c>
      <c r="E25" s="39" t="s">
        <v>761</v>
      </c>
      <c r="F25" s="39" t="s">
        <v>19</v>
      </c>
      <c r="G25" s="39" t="s">
        <v>11</v>
      </c>
      <c r="H25" s="39" t="s">
        <v>452</v>
      </c>
      <c r="I25" s="59">
        <v>44950</v>
      </c>
      <c r="J25" s="59">
        <v>44927</v>
      </c>
      <c r="K25" s="76" t="s">
        <v>356</v>
      </c>
      <c r="L25" s="42" t="s">
        <v>3</v>
      </c>
      <c r="M25" s="273" t="s">
        <v>762</v>
      </c>
      <c r="N25" s="42" t="s">
        <v>3</v>
      </c>
      <c r="O25" s="42" t="s">
        <v>3</v>
      </c>
      <c r="P25" s="39" t="s">
        <v>356</v>
      </c>
      <c r="Q25" s="42" t="s">
        <v>3</v>
      </c>
      <c r="R25" s="55" t="s">
        <v>763</v>
      </c>
      <c r="S25" s="54">
        <v>0.17100000000000001</v>
      </c>
      <c r="T25" s="42" t="s">
        <v>3</v>
      </c>
      <c r="U25" s="39" t="s">
        <v>764</v>
      </c>
      <c r="V25" s="39" t="s">
        <v>765</v>
      </c>
      <c r="W25" s="39" t="s">
        <v>766</v>
      </c>
      <c r="X25" s="118" t="s">
        <v>281</v>
      </c>
      <c r="Y25" s="118" t="s">
        <v>6</v>
      </c>
      <c r="Z25" s="39" t="s">
        <v>767</v>
      </c>
      <c r="AA25" s="93" t="s">
        <v>768</v>
      </c>
      <c r="AB25" s="39" t="s">
        <v>769</v>
      </c>
      <c r="AC25" s="39" t="s">
        <v>3</v>
      </c>
      <c r="AD25" s="39" t="s">
        <v>3</v>
      </c>
      <c r="AE25" s="218"/>
    </row>
    <row r="26" spans="1:31" s="19" customFormat="1" ht="280.5">
      <c r="A26" s="39" t="s">
        <v>757</v>
      </c>
      <c r="B26" s="39" t="s">
        <v>758</v>
      </c>
      <c r="C26" s="22" t="s">
        <v>770</v>
      </c>
      <c r="D26" s="22" t="s">
        <v>771</v>
      </c>
      <c r="E26" s="39" t="s">
        <v>772</v>
      </c>
      <c r="F26" s="39" t="s">
        <v>19</v>
      </c>
      <c r="G26" s="39" t="s">
        <v>11</v>
      </c>
      <c r="H26" s="39" t="s">
        <v>452</v>
      </c>
      <c r="I26" s="59">
        <v>44950</v>
      </c>
      <c r="J26" s="59">
        <v>44927</v>
      </c>
      <c r="K26" s="76" t="s">
        <v>356</v>
      </c>
      <c r="L26" s="42" t="s">
        <v>3</v>
      </c>
      <c r="M26" s="273" t="s">
        <v>762</v>
      </c>
      <c r="N26" s="42" t="s">
        <v>3</v>
      </c>
      <c r="O26" s="42" t="s">
        <v>3</v>
      </c>
      <c r="P26" s="42" t="s">
        <v>3</v>
      </c>
      <c r="Q26" s="42" t="s">
        <v>3</v>
      </c>
      <c r="R26" s="42" t="s">
        <v>3</v>
      </c>
      <c r="S26" s="54">
        <v>0.17100000000000001</v>
      </c>
      <c r="T26" s="42" t="s">
        <v>3</v>
      </c>
      <c r="U26" s="39" t="s">
        <v>764</v>
      </c>
      <c r="V26" s="39" t="s">
        <v>765</v>
      </c>
      <c r="W26" s="39" t="s">
        <v>766</v>
      </c>
      <c r="X26" s="118" t="s">
        <v>281</v>
      </c>
      <c r="Y26" s="118" t="s">
        <v>13</v>
      </c>
      <c r="Z26" s="39" t="s">
        <v>773</v>
      </c>
      <c r="AA26" s="76" t="s">
        <v>774</v>
      </c>
      <c r="AB26" s="39" t="s">
        <v>769</v>
      </c>
      <c r="AC26" s="39" t="s">
        <v>775</v>
      </c>
      <c r="AD26" s="39" t="s">
        <v>3</v>
      </c>
      <c r="AE26" s="218"/>
    </row>
    <row r="27" spans="1:31" s="19" customFormat="1" ht="108.75" customHeight="1">
      <c r="A27" s="39" t="s">
        <v>757</v>
      </c>
      <c r="B27" s="39" t="s">
        <v>758</v>
      </c>
      <c r="C27" s="22" t="s">
        <v>776</v>
      </c>
      <c r="D27" s="22" t="s">
        <v>777</v>
      </c>
      <c r="E27" s="274" t="s">
        <v>778</v>
      </c>
      <c r="F27" s="118" t="s">
        <v>779</v>
      </c>
      <c r="G27" s="39" t="s">
        <v>11</v>
      </c>
      <c r="H27" s="39" t="s">
        <v>452</v>
      </c>
      <c r="I27" s="59">
        <v>44950</v>
      </c>
      <c r="J27" s="59">
        <v>44927</v>
      </c>
      <c r="K27" s="76" t="s">
        <v>356</v>
      </c>
      <c r="L27" s="42" t="s">
        <v>3</v>
      </c>
      <c r="M27" s="273" t="s">
        <v>780</v>
      </c>
      <c r="N27" s="42" t="s">
        <v>3</v>
      </c>
      <c r="O27" s="42" t="s">
        <v>3</v>
      </c>
      <c r="P27" s="42" t="s">
        <v>3</v>
      </c>
      <c r="Q27" s="42" t="s">
        <v>3</v>
      </c>
      <c r="R27" s="42" t="s">
        <v>3</v>
      </c>
      <c r="S27" s="54" t="s">
        <v>781</v>
      </c>
      <c r="T27" s="42" t="s">
        <v>3</v>
      </c>
      <c r="U27" s="39" t="s">
        <v>764</v>
      </c>
      <c r="V27" s="39" t="s">
        <v>765</v>
      </c>
      <c r="W27" s="39" t="s">
        <v>766</v>
      </c>
      <c r="X27" s="118" t="s">
        <v>281</v>
      </c>
      <c r="Y27" s="118" t="s">
        <v>6</v>
      </c>
      <c r="Z27" s="39" t="s">
        <v>767</v>
      </c>
      <c r="AA27" s="76" t="s">
        <v>782</v>
      </c>
      <c r="AB27" s="39" t="s">
        <v>769</v>
      </c>
      <c r="AC27" s="39" t="s">
        <v>3</v>
      </c>
      <c r="AD27" s="39" t="s">
        <v>3</v>
      </c>
      <c r="AE27" s="218"/>
    </row>
    <row r="28" spans="1:31" s="19" customFormat="1" ht="141" customHeight="1">
      <c r="A28" s="39" t="s">
        <v>757</v>
      </c>
      <c r="B28" s="39" t="s">
        <v>758</v>
      </c>
      <c r="C28" s="22" t="s">
        <v>783</v>
      </c>
      <c r="D28" s="22" t="s">
        <v>784</v>
      </c>
      <c r="E28" s="40" t="s">
        <v>778</v>
      </c>
      <c r="F28" s="118" t="s">
        <v>779</v>
      </c>
      <c r="G28" s="39" t="s">
        <v>11</v>
      </c>
      <c r="H28" s="39" t="s">
        <v>452</v>
      </c>
      <c r="I28" s="59">
        <v>44950</v>
      </c>
      <c r="J28" s="59">
        <v>44927</v>
      </c>
      <c r="K28" s="76" t="s">
        <v>356</v>
      </c>
      <c r="L28" s="42" t="s">
        <v>3</v>
      </c>
      <c r="M28" s="273" t="s">
        <v>780</v>
      </c>
      <c r="N28" s="42" t="s">
        <v>3</v>
      </c>
      <c r="O28" s="42" t="s">
        <v>3</v>
      </c>
      <c r="P28" s="42" t="s">
        <v>3</v>
      </c>
      <c r="Q28" s="42" t="s">
        <v>3</v>
      </c>
      <c r="R28" s="42" t="s">
        <v>3</v>
      </c>
      <c r="S28" s="54" t="s">
        <v>781</v>
      </c>
      <c r="T28" s="42" t="s">
        <v>3</v>
      </c>
      <c r="U28" s="39" t="s">
        <v>764</v>
      </c>
      <c r="V28" s="39" t="s">
        <v>765</v>
      </c>
      <c r="W28" s="39" t="s">
        <v>766</v>
      </c>
      <c r="X28" s="118" t="s">
        <v>281</v>
      </c>
      <c r="Y28" s="39" t="s">
        <v>13</v>
      </c>
      <c r="Z28" s="39" t="s">
        <v>773</v>
      </c>
      <c r="AA28" s="76" t="s">
        <v>782</v>
      </c>
      <c r="AB28" s="39" t="s">
        <v>769</v>
      </c>
      <c r="AC28" s="39" t="s">
        <v>775</v>
      </c>
      <c r="AD28" s="39" t="s">
        <v>3</v>
      </c>
      <c r="AE28" s="218"/>
    </row>
    <row r="29" spans="1:31" s="19" customFormat="1" ht="119.45" customHeight="1">
      <c r="A29" s="39" t="s">
        <v>757</v>
      </c>
      <c r="B29" s="39" t="s">
        <v>758</v>
      </c>
      <c r="C29" s="22" t="s">
        <v>785</v>
      </c>
      <c r="D29" s="22" t="s">
        <v>786</v>
      </c>
      <c r="E29" s="39" t="s">
        <v>787</v>
      </c>
      <c r="F29" s="118" t="s">
        <v>779</v>
      </c>
      <c r="G29" s="39" t="s">
        <v>11</v>
      </c>
      <c r="H29" s="39" t="s">
        <v>452</v>
      </c>
      <c r="I29" s="59">
        <v>44950</v>
      </c>
      <c r="J29" s="59">
        <v>44927</v>
      </c>
      <c r="K29" s="76" t="s">
        <v>356</v>
      </c>
      <c r="L29" s="42" t="s">
        <v>3</v>
      </c>
      <c r="M29" s="273" t="s">
        <v>788</v>
      </c>
      <c r="N29" s="42" t="s">
        <v>3</v>
      </c>
      <c r="O29" s="42" t="s">
        <v>3</v>
      </c>
      <c r="P29" s="42" t="s">
        <v>3</v>
      </c>
      <c r="Q29" s="42" t="s">
        <v>3</v>
      </c>
      <c r="R29" s="42" t="s">
        <v>3</v>
      </c>
      <c r="S29" s="54" t="s">
        <v>781</v>
      </c>
      <c r="T29" s="42" t="s">
        <v>3</v>
      </c>
      <c r="U29" s="39" t="s">
        <v>764</v>
      </c>
      <c r="V29" s="39" t="s">
        <v>765</v>
      </c>
      <c r="W29" s="39" t="s">
        <v>766</v>
      </c>
      <c r="X29" s="118" t="s">
        <v>281</v>
      </c>
      <c r="Y29" s="118" t="s">
        <v>6</v>
      </c>
      <c r="Z29" s="39" t="s">
        <v>767</v>
      </c>
      <c r="AA29" s="76" t="s">
        <v>789</v>
      </c>
      <c r="AB29" s="39" t="s">
        <v>769</v>
      </c>
      <c r="AC29" s="39" t="s">
        <v>3</v>
      </c>
      <c r="AD29" s="39" t="s">
        <v>3</v>
      </c>
      <c r="AE29" s="218"/>
    </row>
    <row r="30" spans="1:31" s="19" customFormat="1" ht="119.45" customHeight="1">
      <c r="A30" s="39" t="s">
        <v>757</v>
      </c>
      <c r="B30" s="39" t="s">
        <v>758</v>
      </c>
      <c r="C30" s="22" t="s">
        <v>790</v>
      </c>
      <c r="D30" s="22" t="s">
        <v>791</v>
      </c>
      <c r="E30" s="39" t="s">
        <v>792</v>
      </c>
      <c r="F30" s="118" t="s">
        <v>489</v>
      </c>
      <c r="G30" s="39" t="s">
        <v>11</v>
      </c>
      <c r="H30" s="39" t="s">
        <v>452</v>
      </c>
      <c r="I30" s="59">
        <v>44950</v>
      </c>
      <c r="J30" s="59">
        <v>44927</v>
      </c>
      <c r="K30" s="76" t="s">
        <v>356</v>
      </c>
      <c r="L30" s="42" t="s">
        <v>3</v>
      </c>
      <c r="M30" s="273" t="s">
        <v>793</v>
      </c>
      <c r="N30" s="42" t="s">
        <v>3</v>
      </c>
      <c r="O30" s="42" t="s">
        <v>3</v>
      </c>
      <c r="P30" s="42" t="s">
        <v>3</v>
      </c>
      <c r="Q30" s="42" t="s">
        <v>3</v>
      </c>
      <c r="R30" s="42" t="s">
        <v>3</v>
      </c>
      <c r="S30" s="54" t="s">
        <v>781</v>
      </c>
      <c r="T30" s="42" t="s">
        <v>3</v>
      </c>
      <c r="U30" s="39" t="s">
        <v>764</v>
      </c>
      <c r="V30" s="39" t="s">
        <v>765</v>
      </c>
      <c r="W30" s="39" t="s">
        <v>766</v>
      </c>
      <c r="X30" s="118" t="s">
        <v>281</v>
      </c>
      <c r="Y30" s="118" t="s">
        <v>6</v>
      </c>
      <c r="Z30" s="39" t="s">
        <v>767</v>
      </c>
      <c r="AA30" s="76" t="s">
        <v>789</v>
      </c>
      <c r="AB30" s="39" t="s">
        <v>769</v>
      </c>
      <c r="AC30" s="39" t="s">
        <v>3</v>
      </c>
      <c r="AD30" s="39" t="s">
        <v>3</v>
      </c>
      <c r="AE30" s="218"/>
    </row>
    <row r="31" spans="1:31" s="31" customFormat="1">
      <c r="A31" s="32" t="s">
        <v>383</v>
      </c>
      <c r="B31" s="32"/>
      <c r="C31" s="32"/>
      <c r="D31" s="32"/>
      <c r="E31" s="32"/>
      <c r="F31" s="32"/>
      <c r="G31" s="32"/>
      <c r="H31" s="32"/>
      <c r="I31" s="32"/>
      <c r="J31" s="32"/>
      <c r="K31" s="32"/>
      <c r="L31" s="32"/>
      <c r="M31" s="32"/>
      <c r="N31" s="32"/>
      <c r="O31" s="32"/>
      <c r="P31" s="32"/>
      <c r="Q31" s="32"/>
      <c r="R31" s="32"/>
      <c r="S31" s="32"/>
      <c r="T31" s="32"/>
      <c r="U31" s="32"/>
      <c r="V31" s="32" t="s">
        <v>327</v>
      </c>
      <c r="W31" s="32"/>
      <c r="X31" s="32"/>
      <c r="Y31" s="32"/>
      <c r="Z31" s="32"/>
      <c r="AA31" s="32"/>
      <c r="AB31" s="32"/>
      <c r="AC31" s="32"/>
      <c r="AD31" s="33"/>
      <c r="AE31" s="33"/>
    </row>
    <row r="32" spans="1:31" s="18" customFormat="1" ht="89.25">
      <c r="A32" s="79" t="s">
        <v>384</v>
      </c>
      <c r="B32" s="39" t="s">
        <v>385</v>
      </c>
      <c r="C32" s="22" t="s">
        <v>386</v>
      </c>
      <c r="D32" s="22" t="s">
        <v>3</v>
      </c>
      <c r="E32" s="39" t="s">
        <v>329</v>
      </c>
      <c r="F32" s="39" t="s">
        <v>387</v>
      </c>
      <c r="G32" s="39" t="s">
        <v>11</v>
      </c>
      <c r="H32" s="39" t="s">
        <v>452</v>
      </c>
      <c r="I32" s="76">
        <v>44916</v>
      </c>
      <c r="J32" s="59">
        <v>44927</v>
      </c>
      <c r="K32" s="42" t="s">
        <v>28</v>
      </c>
      <c r="L32" s="42" t="s">
        <v>3</v>
      </c>
      <c r="M32" s="92">
        <v>128810</v>
      </c>
      <c r="N32" s="42" t="s">
        <v>3</v>
      </c>
      <c r="O32" s="42" t="s">
        <v>3</v>
      </c>
      <c r="P32" s="42" t="s">
        <v>28</v>
      </c>
      <c r="Q32" s="42" t="s">
        <v>3</v>
      </c>
      <c r="R32" s="42">
        <v>13701</v>
      </c>
      <c r="S32" s="71">
        <v>0.28299999999999997</v>
      </c>
      <c r="T32" s="71">
        <f>S32*60%</f>
        <v>0.16979999999999998</v>
      </c>
      <c r="U32" s="71">
        <f>S32*40%</f>
        <v>0.1132</v>
      </c>
      <c r="V32" s="81" t="s">
        <v>71</v>
      </c>
      <c r="W32" s="82" t="s">
        <v>72</v>
      </c>
      <c r="X32" s="39" t="s">
        <v>856</v>
      </c>
      <c r="Y32" s="39" t="s">
        <v>6</v>
      </c>
      <c r="Z32" s="84" t="s">
        <v>388</v>
      </c>
      <c r="AA32" s="69" t="s">
        <v>389</v>
      </c>
      <c r="AB32" s="39" t="s">
        <v>390</v>
      </c>
      <c r="AC32" s="39" t="s">
        <v>3</v>
      </c>
      <c r="AD32" s="85" t="s">
        <v>3</v>
      </c>
      <c r="AE32" s="39" t="s">
        <v>391</v>
      </c>
    </row>
    <row r="33" spans="1:31" s="18" customFormat="1" ht="89.25">
      <c r="A33" s="79" t="s">
        <v>384</v>
      </c>
      <c r="B33" s="39" t="s">
        <v>385</v>
      </c>
      <c r="C33" s="22" t="s">
        <v>392</v>
      </c>
      <c r="D33" s="22" t="s">
        <v>3</v>
      </c>
      <c r="E33" s="39" t="s">
        <v>393</v>
      </c>
      <c r="F33" s="39" t="s">
        <v>19</v>
      </c>
      <c r="G33" s="39" t="s">
        <v>11</v>
      </c>
      <c r="H33" s="39" t="s">
        <v>452</v>
      </c>
      <c r="I33" s="76">
        <v>44916</v>
      </c>
      <c r="J33" s="59">
        <v>44927</v>
      </c>
      <c r="K33" s="42" t="s">
        <v>28</v>
      </c>
      <c r="L33" s="42" t="s">
        <v>3</v>
      </c>
      <c r="M33" s="92">
        <v>128810</v>
      </c>
      <c r="N33" s="42" t="s">
        <v>3</v>
      </c>
      <c r="O33" s="42" t="s">
        <v>3</v>
      </c>
      <c r="P33" s="42" t="s">
        <v>28</v>
      </c>
      <c r="Q33" s="42" t="s">
        <v>3</v>
      </c>
      <c r="R33" s="42">
        <v>13701</v>
      </c>
      <c r="S33" s="71" t="s">
        <v>3</v>
      </c>
      <c r="T33" s="71" t="s">
        <v>3</v>
      </c>
      <c r="U33" s="71" t="s">
        <v>3</v>
      </c>
      <c r="V33" s="81" t="s">
        <v>394</v>
      </c>
      <c r="W33" s="82" t="s">
        <v>395</v>
      </c>
      <c r="X33" s="39" t="s">
        <v>856</v>
      </c>
      <c r="Y33" s="39" t="s">
        <v>6</v>
      </c>
      <c r="Z33" s="84" t="s">
        <v>388</v>
      </c>
      <c r="AA33" s="69" t="s">
        <v>389</v>
      </c>
      <c r="AB33" s="39" t="s">
        <v>390</v>
      </c>
      <c r="AC33" s="39" t="s">
        <v>3</v>
      </c>
      <c r="AD33" s="85" t="s">
        <v>3</v>
      </c>
      <c r="AE33" s="86" t="s">
        <v>3</v>
      </c>
    </row>
    <row r="34" spans="1:31" s="31" customFormat="1">
      <c r="A34" s="32" t="s">
        <v>396</v>
      </c>
      <c r="B34" s="32"/>
      <c r="C34" s="32"/>
      <c r="D34" s="32"/>
      <c r="E34" s="32"/>
      <c r="F34" s="32"/>
      <c r="G34" s="32"/>
      <c r="H34" s="32"/>
      <c r="I34" s="32"/>
      <c r="J34" s="32"/>
      <c r="K34" s="32"/>
      <c r="L34" s="32"/>
      <c r="M34" s="32"/>
      <c r="N34" s="32"/>
      <c r="O34" s="32"/>
      <c r="P34" s="32"/>
      <c r="Q34" s="32"/>
      <c r="R34" s="32"/>
      <c r="S34" s="32"/>
      <c r="T34" s="32"/>
      <c r="U34" s="32"/>
      <c r="V34" s="32" t="s">
        <v>327</v>
      </c>
      <c r="W34" s="32"/>
      <c r="X34" s="32"/>
      <c r="Y34" s="32"/>
      <c r="Z34" s="32"/>
      <c r="AA34" s="32"/>
      <c r="AB34" s="32"/>
      <c r="AC34" s="32"/>
      <c r="AD34" s="33"/>
      <c r="AE34" s="33"/>
    </row>
    <row r="35" spans="1:31" s="18" customFormat="1" ht="86.25" customHeight="1">
      <c r="A35" s="79" t="s">
        <v>397</v>
      </c>
      <c r="B35" s="39" t="s">
        <v>385</v>
      </c>
      <c r="C35" s="22" t="s">
        <v>398</v>
      </c>
      <c r="D35" s="22" t="s">
        <v>3</v>
      </c>
      <c r="E35" s="39" t="s">
        <v>399</v>
      </c>
      <c r="F35" s="39" t="s">
        <v>19</v>
      </c>
      <c r="G35" s="245" t="s">
        <v>20</v>
      </c>
      <c r="H35" s="39" t="s">
        <v>452</v>
      </c>
      <c r="I35" s="76">
        <v>44923</v>
      </c>
      <c r="J35" s="59">
        <v>44927</v>
      </c>
      <c r="K35" s="42" t="s">
        <v>28</v>
      </c>
      <c r="L35" s="42" t="s">
        <v>3</v>
      </c>
      <c r="M35" s="246" t="s">
        <v>3</v>
      </c>
      <c r="N35" s="42" t="s">
        <v>3</v>
      </c>
      <c r="O35" s="42" t="s">
        <v>3</v>
      </c>
      <c r="P35" s="42" t="s">
        <v>28</v>
      </c>
      <c r="Q35" s="42" t="s">
        <v>3</v>
      </c>
      <c r="R35" s="71" t="s">
        <v>3</v>
      </c>
      <c r="S35" s="54">
        <v>1.0999999999999999E-2</v>
      </c>
      <c r="T35" s="54">
        <v>1.0999999999999999E-2</v>
      </c>
      <c r="U35" s="54">
        <v>0</v>
      </c>
      <c r="V35" s="71" t="s">
        <v>3</v>
      </c>
      <c r="W35" s="71" t="s">
        <v>3</v>
      </c>
      <c r="X35" s="71" t="s">
        <v>3</v>
      </c>
      <c r="Y35" s="39" t="s">
        <v>13</v>
      </c>
      <c r="Z35" s="71" t="s">
        <v>80</v>
      </c>
      <c r="AA35" s="69" t="s">
        <v>80</v>
      </c>
      <c r="AB35" s="39" t="s">
        <v>390</v>
      </c>
      <c r="AC35" s="39" t="s">
        <v>3</v>
      </c>
      <c r="AD35" s="85" t="s">
        <v>3</v>
      </c>
      <c r="AE35" s="86" t="s">
        <v>3</v>
      </c>
    </row>
    <row r="36" spans="1:31" s="31" customFormat="1">
      <c r="A36" s="32" t="s">
        <v>400</v>
      </c>
      <c r="B36" s="32"/>
      <c r="C36" s="32"/>
      <c r="D36" s="32"/>
      <c r="E36" s="32"/>
      <c r="F36" s="32"/>
      <c r="G36" s="32"/>
      <c r="H36" s="32"/>
      <c r="I36" s="32"/>
      <c r="J36" s="32"/>
      <c r="K36" s="32"/>
      <c r="L36" s="32"/>
      <c r="M36" s="32"/>
      <c r="N36" s="32"/>
      <c r="O36" s="32"/>
      <c r="P36" s="32"/>
      <c r="Q36" s="32"/>
      <c r="R36" s="32"/>
      <c r="S36" s="32"/>
      <c r="T36" s="32"/>
      <c r="U36" s="32"/>
      <c r="V36" s="32" t="s">
        <v>327</v>
      </c>
      <c r="W36" s="32"/>
      <c r="X36" s="32"/>
      <c r="Y36" s="32"/>
      <c r="Z36" s="32"/>
      <c r="AA36" s="32"/>
      <c r="AB36" s="32"/>
      <c r="AC36" s="32"/>
      <c r="AD36" s="33"/>
      <c r="AE36" s="33"/>
    </row>
    <row r="37" spans="1:31" s="18" customFormat="1" ht="63.75">
      <c r="A37" s="247" t="s">
        <v>401</v>
      </c>
      <c r="B37" s="87" t="s">
        <v>385</v>
      </c>
      <c r="C37" s="22" t="s">
        <v>402</v>
      </c>
      <c r="D37" s="22" t="s">
        <v>3</v>
      </c>
      <c r="E37" s="87" t="s">
        <v>403</v>
      </c>
      <c r="F37" s="39" t="s">
        <v>19</v>
      </c>
      <c r="G37" s="39" t="s">
        <v>11</v>
      </c>
      <c r="H37" s="83" t="s">
        <v>857</v>
      </c>
      <c r="I37" s="80">
        <v>44930</v>
      </c>
      <c r="J37" s="59">
        <v>44927</v>
      </c>
      <c r="K37" s="86" t="s">
        <v>3</v>
      </c>
      <c r="L37" s="86" t="s">
        <v>3</v>
      </c>
      <c r="M37" s="92">
        <v>66956</v>
      </c>
      <c r="N37" s="86" t="s">
        <v>3</v>
      </c>
      <c r="O37" s="87" t="s">
        <v>3</v>
      </c>
      <c r="P37" s="87" t="s">
        <v>3</v>
      </c>
      <c r="Q37" s="86" t="s">
        <v>3</v>
      </c>
      <c r="R37" s="92">
        <v>16322</v>
      </c>
      <c r="S37" s="89">
        <v>0.30399999999999999</v>
      </c>
      <c r="T37" s="248">
        <v>0.20269999999999999</v>
      </c>
      <c r="U37" s="248">
        <v>0.1013</v>
      </c>
      <c r="V37" s="87" t="s">
        <v>404</v>
      </c>
      <c r="W37" s="86" t="s">
        <v>72</v>
      </c>
      <c r="X37" s="87" t="s">
        <v>856</v>
      </c>
      <c r="Y37" s="39" t="s">
        <v>6</v>
      </c>
      <c r="Z37" s="86" t="s">
        <v>405</v>
      </c>
      <c r="AA37" s="86" t="s">
        <v>406</v>
      </c>
      <c r="AB37" s="86" t="s">
        <v>407</v>
      </c>
      <c r="AC37" s="86" t="s">
        <v>408</v>
      </c>
      <c r="AD37" s="86" t="s">
        <v>3</v>
      </c>
      <c r="AE37" s="86" t="s">
        <v>3</v>
      </c>
    </row>
    <row r="38" spans="1:31" s="18" customFormat="1" ht="63.75">
      <c r="A38" s="247" t="s">
        <v>401</v>
      </c>
      <c r="B38" s="87" t="s">
        <v>385</v>
      </c>
      <c r="C38" s="22" t="s">
        <v>409</v>
      </c>
      <c r="D38" s="22" t="s">
        <v>3</v>
      </c>
      <c r="E38" s="87" t="s">
        <v>410</v>
      </c>
      <c r="F38" s="87" t="s">
        <v>40</v>
      </c>
      <c r="G38" s="87" t="s">
        <v>11</v>
      </c>
      <c r="H38" s="39" t="s">
        <v>452</v>
      </c>
      <c r="I38" s="88">
        <v>44923</v>
      </c>
      <c r="J38" s="59">
        <v>44927</v>
      </c>
      <c r="K38" s="86" t="s">
        <v>3</v>
      </c>
      <c r="L38" s="86" t="s">
        <v>3</v>
      </c>
      <c r="M38" s="92">
        <v>128810</v>
      </c>
      <c r="N38" s="87" t="s">
        <v>3</v>
      </c>
      <c r="O38" s="87" t="s">
        <v>3</v>
      </c>
      <c r="P38" s="87" t="s">
        <v>3</v>
      </c>
      <c r="Q38" s="87" t="s">
        <v>3</v>
      </c>
      <c r="R38" s="92">
        <v>66956</v>
      </c>
      <c r="S38" s="90" t="s">
        <v>411</v>
      </c>
      <c r="T38" s="87" t="s">
        <v>3</v>
      </c>
      <c r="U38" s="87" t="s">
        <v>3</v>
      </c>
      <c r="V38" s="87" t="s">
        <v>404</v>
      </c>
      <c r="W38" s="86" t="s">
        <v>72</v>
      </c>
      <c r="X38" s="87" t="s">
        <v>856</v>
      </c>
      <c r="Y38" s="39" t="s">
        <v>6</v>
      </c>
      <c r="Z38" s="86" t="s">
        <v>405</v>
      </c>
      <c r="AA38" s="86" t="s">
        <v>412</v>
      </c>
      <c r="AB38" s="86" t="s">
        <v>407</v>
      </c>
      <c r="AC38" s="86" t="s">
        <v>408</v>
      </c>
      <c r="AD38" s="86" t="s">
        <v>3</v>
      </c>
      <c r="AE38" s="86" t="s">
        <v>3</v>
      </c>
    </row>
    <row r="39" spans="1:31" s="31" customFormat="1">
      <c r="A39" s="32" t="s">
        <v>413</v>
      </c>
      <c r="B39" s="32"/>
      <c r="C39" s="32"/>
      <c r="D39" s="32"/>
      <c r="E39" s="32"/>
      <c r="F39" s="32"/>
      <c r="G39" s="32"/>
      <c r="H39" s="32"/>
      <c r="I39" s="32"/>
      <c r="J39" s="32"/>
      <c r="K39" s="32"/>
      <c r="L39" s="32"/>
      <c r="M39" s="32"/>
      <c r="N39" s="32"/>
      <c r="O39" s="32"/>
      <c r="P39" s="32"/>
      <c r="Q39" s="32"/>
      <c r="R39" s="32"/>
      <c r="S39" s="32"/>
      <c r="T39" s="32"/>
      <c r="U39" s="32"/>
      <c r="V39" s="32" t="s">
        <v>327</v>
      </c>
      <c r="W39" s="32"/>
      <c r="X39" s="32"/>
      <c r="Y39" s="32"/>
      <c r="Z39" s="32"/>
      <c r="AA39" s="32"/>
      <c r="AB39" s="32"/>
      <c r="AC39" s="32"/>
      <c r="AD39" s="33"/>
      <c r="AE39" s="33"/>
    </row>
    <row r="40" spans="1:31" s="18" customFormat="1" ht="409.5">
      <c r="A40" s="247" t="s">
        <v>414</v>
      </c>
      <c r="B40" s="87" t="s">
        <v>385</v>
      </c>
      <c r="C40" s="22" t="s">
        <v>415</v>
      </c>
      <c r="D40" s="22" t="s">
        <v>3</v>
      </c>
      <c r="E40" s="87" t="s">
        <v>416</v>
      </c>
      <c r="F40" s="39" t="s">
        <v>19</v>
      </c>
      <c r="G40" s="39" t="s">
        <v>11</v>
      </c>
      <c r="H40" s="39" t="s">
        <v>452</v>
      </c>
      <c r="I40" s="88">
        <v>44916</v>
      </c>
      <c r="J40" s="59">
        <v>44927</v>
      </c>
      <c r="K40" s="86" t="s">
        <v>26</v>
      </c>
      <c r="L40" s="249">
        <v>65.180000000000007</v>
      </c>
      <c r="M40" s="250">
        <v>128810</v>
      </c>
      <c r="N40" s="87" t="s">
        <v>3</v>
      </c>
      <c r="O40" s="87" t="s">
        <v>3</v>
      </c>
      <c r="P40" s="87" t="s">
        <v>26</v>
      </c>
      <c r="Q40" s="91">
        <v>8.27</v>
      </c>
      <c r="R40" s="92">
        <v>16322</v>
      </c>
      <c r="S40" s="251">
        <v>0.28299999999999997</v>
      </c>
      <c r="T40" s="251">
        <v>0.17</v>
      </c>
      <c r="U40" s="251">
        <v>0.113</v>
      </c>
      <c r="V40" s="87" t="s">
        <v>71</v>
      </c>
      <c r="W40" s="87" t="s">
        <v>72</v>
      </c>
      <c r="X40" s="87" t="s">
        <v>417</v>
      </c>
      <c r="Y40" s="39" t="s">
        <v>13</v>
      </c>
      <c r="Z40" s="87" t="s">
        <v>418</v>
      </c>
      <c r="AA40" s="87" t="s">
        <v>406</v>
      </c>
      <c r="AB40" s="87" t="s">
        <v>419</v>
      </c>
      <c r="AC40" s="86" t="s">
        <v>3</v>
      </c>
      <c r="AD40" s="86" t="s">
        <v>3</v>
      </c>
      <c r="AE40" s="86" t="s">
        <v>3</v>
      </c>
    </row>
    <row r="41" spans="1:31" s="18" customFormat="1" ht="409.5">
      <c r="A41" s="247" t="s">
        <v>414</v>
      </c>
      <c r="B41" s="87" t="s">
        <v>385</v>
      </c>
      <c r="C41" s="22" t="s">
        <v>420</v>
      </c>
      <c r="D41" s="22" t="s">
        <v>3</v>
      </c>
      <c r="E41" s="87" t="s">
        <v>421</v>
      </c>
      <c r="F41" s="39" t="s">
        <v>19</v>
      </c>
      <c r="G41" s="39" t="s">
        <v>11</v>
      </c>
      <c r="H41" s="39" t="s">
        <v>452</v>
      </c>
      <c r="I41" s="88">
        <v>44908</v>
      </c>
      <c r="J41" s="59">
        <v>44927</v>
      </c>
      <c r="K41" s="86" t="s">
        <v>26</v>
      </c>
      <c r="L41" s="91">
        <v>65.180000000000007</v>
      </c>
      <c r="M41" s="92">
        <v>128810</v>
      </c>
      <c r="N41" s="87" t="s">
        <v>3</v>
      </c>
      <c r="O41" s="87" t="s">
        <v>3</v>
      </c>
      <c r="P41" s="87" t="s">
        <v>3</v>
      </c>
      <c r="Q41" s="87" t="s">
        <v>3</v>
      </c>
      <c r="R41" s="87" t="s">
        <v>3</v>
      </c>
      <c r="S41" s="89">
        <v>0</v>
      </c>
      <c r="T41" s="89">
        <v>0</v>
      </c>
      <c r="U41" s="89">
        <v>0</v>
      </c>
      <c r="V41" s="87" t="s">
        <v>404</v>
      </c>
      <c r="W41" s="87" t="s">
        <v>422</v>
      </c>
      <c r="X41" s="87" t="s">
        <v>417</v>
      </c>
      <c r="Y41" s="39" t="s">
        <v>13</v>
      </c>
      <c r="Z41" s="87" t="s">
        <v>418</v>
      </c>
      <c r="AA41" s="87" t="s">
        <v>406</v>
      </c>
      <c r="AB41" s="87" t="s">
        <v>419</v>
      </c>
      <c r="AC41" s="86" t="s">
        <v>3</v>
      </c>
      <c r="AD41" s="86" t="s">
        <v>3</v>
      </c>
      <c r="AE41" s="86" t="s">
        <v>3</v>
      </c>
    </row>
    <row r="42" spans="1:31" s="31" customFormat="1">
      <c r="A42" s="32" t="s">
        <v>423</v>
      </c>
      <c r="B42" s="32"/>
      <c r="C42" s="32"/>
      <c r="D42" s="32"/>
      <c r="E42" s="32"/>
      <c r="F42" s="32"/>
      <c r="G42" s="32"/>
      <c r="H42" s="32"/>
      <c r="I42" s="32"/>
      <c r="J42" s="32"/>
      <c r="K42" s="32"/>
      <c r="L42" s="32"/>
      <c r="M42" s="32"/>
      <c r="N42" s="32"/>
      <c r="O42" s="32"/>
      <c r="P42" s="32"/>
      <c r="Q42" s="32"/>
      <c r="R42" s="32"/>
      <c r="S42" s="32"/>
      <c r="T42" s="32"/>
      <c r="U42" s="32"/>
      <c r="V42" s="32" t="s">
        <v>327</v>
      </c>
      <c r="W42" s="32"/>
      <c r="X42" s="32"/>
      <c r="Y42" s="32"/>
      <c r="Z42" s="32"/>
      <c r="AA42" s="32"/>
      <c r="AB42" s="32"/>
      <c r="AC42" s="32"/>
      <c r="AD42" s="33"/>
      <c r="AE42" s="33"/>
    </row>
    <row r="43" spans="1:31" s="18" customFormat="1" ht="409.5">
      <c r="A43" s="247" t="s">
        <v>424</v>
      </c>
      <c r="B43" s="87" t="s">
        <v>385</v>
      </c>
      <c r="C43" s="22" t="s">
        <v>425</v>
      </c>
      <c r="D43" s="22" t="s">
        <v>3</v>
      </c>
      <c r="E43" s="87" t="s">
        <v>426</v>
      </c>
      <c r="F43" s="39" t="s">
        <v>19</v>
      </c>
      <c r="G43" s="39" t="s">
        <v>11</v>
      </c>
      <c r="H43" s="39" t="s">
        <v>452</v>
      </c>
      <c r="I43" s="88">
        <v>44923</v>
      </c>
      <c r="J43" s="59">
        <v>44927</v>
      </c>
      <c r="K43" s="86" t="s">
        <v>26</v>
      </c>
      <c r="L43" s="91">
        <v>33.880000000000003</v>
      </c>
      <c r="M43" s="92">
        <v>66956</v>
      </c>
      <c r="N43" s="87" t="s">
        <v>3</v>
      </c>
      <c r="O43" s="87" t="s">
        <v>3</v>
      </c>
      <c r="P43" s="87" t="s">
        <v>3</v>
      </c>
      <c r="Q43" s="87" t="s">
        <v>3</v>
      </c>
      <c r="R43" s="87" t="s">
        <v>3</v>
      </c>
      <c r="S43" s="89">
        <v>4.0000000000000001E-3</v>
      </c>
      <c r="T43" s="89">
        <v>4.0000000000000001E-3</v>
      </c>
      <c r="U43" s="89">
        <v>0</v>
      </c>
      <c r="V43" s="87" t="s">
        <v>3</v>
      </c>
      <c r="W43" s="87" t="s">
        <v>72</v>
      </c>
      <c r="X43" s="87" t="s">
        <v>417</v>
      </c>
      <c r="Y43" s="39" t="s">
        <v>13</v>
      </c>
      <c r="Z43" s="87" t="s">
        <v>427</v>
      </c>
      <c r="AA43" s="87" t="s">
        <v>428</v>
      </c>
      <c r="AB43" s="87" t="s">
        <v>419</v>
      </c>
      <c r="AC43" s="86" t="s">
        <v>3</v>
      </c>
      <c r="AD43" s="86" t="s">
        <v>3</v>
      </c>
      <c r="AE43" s="86" t="s">
        <v>3</v>
      </c>
    </row>
    <row r="44" spans="1:31" s="31" customFormat="1">
      <c r="A44" s="32" t="s">
        <v>429</v>
      </c>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3"/>
      <c r="AE44" s="33"/>
    </row>
    <row r="45" spans="1:31" s="18" customFormat="1" ht="102">
      <c r="A45" s="79" t="s">
        <v>429</v>
      </c>
      <c r="B45" s="87" t="s">
        <v>385</v>
      </c>
      <c r="C45" s="22" t="s">
        <v>430</v>
      </c>
      <c r="D45" s="22" t="s">
        <v>340</v>
      </c>
      <c r="E45" s="39" t="s">
        <v>329</v>
      </c>
      <c r="F45" s="39" t="s">
        <v>19</v>
      </c>
      <c r="G45" s="39" t="s">
        <v>11</v>
      </c>
      <c r="H45" s="39" t="s">
        <v>452</v>
      </c>
      <c r="I45" s="76">
        <v>44923</v>
      </c>
      <c r="J45" s="59">
        <v>44927</v>
      </c>
      <c r="K45" s="42" t="s">
        <v>28</v>
      </c>
      <c r="L45" s="39" t="s">
        <v>340</v>
      </c>
      <c r="M45" s="92">
        <v>128810</v>
      </c>
      <c r="N45" s="39" t="s">
        <v>340</v>
      </c>
      <c r="O45" s="39" t="s">
        <v>340</v>
      </c>
      <c r="P45" s="42"/>
      <c r="Q45" s="39" t="s">
        <v>340</v>
      </c>
      <c r="R45" s="92">
        <v>16322</v>
      </c>
      <c r="S45" s="71">
        <v>0.28000000000000003</v>
      </c>
      <c r="T45" s="71">
        <v>0.16800000000000001</v>
      </c>
      <c r="U45" s="71">
        <v>0.112</v>
      </c>
      <c r="V45" s="42" t="s">
        <v>3</v>
      </c>
      <c r="W45" s="42" t="s">
        <v>431</v>
      </c>
      <c r="X45" s="39" t="s">
        <v>432</v>
      </c>
      <c r="Y45" s="39" t="s">
        <v>6</v>
      </c>
      <c r="Z45" s="39" t="s">
        <v>433</v>
      </c>
      <c r="AA45" s="93" t="s">
        <v>434</v>
      </c>
      <c r="AB45" s="39" t="s">
        <v>435</v>
      </c>
      <c r="AC45" s="39" t="s">
        <v>340</v>
      </c>
      <c r="AD45" s="85" t="s">
        <v>340</v>
      </c>
      <c r="AE45" s="86" t="s">
        <v>3</v>
      </c>
    </row>
    <row r="46" spans="1:31" s="31" customFormat="1">
      <c r="A46" s="32" t="s">
        <v>436</v>
      </c>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3"/>
      <c r="AE46" s="33"/>
    </row>
    <row r="47" spans="1:31" s="18" customFormat="1" ht="102">
      <c r="A47" s="79" t="s">
        <v>437</v>
      </c>
      <c r="B47" s="87" t="s">
        <v>385</v>
      </c>
      <c r="C47" s="22" t="s">
        <v>438</v>
      </c>
      <c r="D47" s="22" t="s">
        <v>340</v>
      </c>
      <c r="E47" s="39" t="s">
        <v>439</v>
      </c>
      <c r="F47" s="39" t="s">
        <v>19</v>
      </c>
      <c r="G47" s="39" t="s">
        <v>11</v>
      </c>
      <c r="H47" s="39" t="s">
        <v>452</v>
      </c>
      <c r="I47" s="76">
        <v>44923</v>
      </c>
      <c r="J47" s="59">
        <v>44927</v>
      </c>
      <c r="K47" s="42" t="s">
        <v>28</v>
      </c>
      <c r="L47" s="39" t="s">
        <v>340</v>
      </c>
      <c r="M47" s="92">
        <v>66956</v>
      </c>
      <c r="N47" s="39" t="s">
        <v>340</v>
      </c>
      <c r="O47" s="39" t="s">
        <v>340</v>
      </c>
      <c r="P47" s="42"/>
      <c r="Q47" s="39" t="s">
        <v>340</v>
      </c>
      <c r="R47" s="71" t="s">
        <v>3</v>
      </c>
      <c r="S47" s="71" t="s">
        <v>3</v>
      </c>
      <c r="T47" s="71" t="s">
        <v>3</v>
      </c>
      <c r="U47" s="71" t="s">
        <v>3</v>
      </c>
      <c r="V47" s="42" t="s">
        <v>3</v>
      </c>
      <c r="W47" s="42" t="s">
        <v>422</v>
      </c>
      <c r="X47" s="39" t="s">
        <v>432</v>
      </c>
      <c r="Y47" s="39" t="s">
        <v>6</v>
      </c>
      <c r="Z47" s="39" t="s">
        <v>433</v>
      </c>
      <c r="AA47" s="39" t="s">
        <v>340</v>
      </c>
      <c r="AB47" s="39"/>
      <c r="AC47" s="39" t="s">
        <v>340</v>
      </c>
      <c r="AD47" s="85" t="s">
        <v>340</v>
      </c>
      <c r="AE47" s="86" t="s">
        <v>3</v>
      </c>
    </row>
    <row r="48" spans="1:31" s="18" customFormat="1" ht="102">
      <c r="A48" s="79" t="s">
        <v>437</v>
      </c>
      <c r="B48" s="87" t="s">
        <v>385</v>
      </c>
      <c r="C48" s="22" t="s">
        <v>440</v>
      </c>
      <c r="D48" s="22" t="s">
        <v>340</v>
      </c>
      <c r="E48" s="39" t="s">
        <v>441</v>
      </c>
      <c r="F48" s="39" t="s">
        <v>19</v>
      </c>
      <c r="G48" s="39" t="s">
        <v>11</v>
      </c>
      <c r="H48" s="39" t="s">
        <v>452</v>
      </c>
      <c r="I48" s="76">
        <v>44923</v>
      </c>
      <c r="J48" s="59">
        <v>44927</v>
      </c>
      <c r="K48" s="42" t="s">
        <v>28</v>
      </c>
      <c r="L48" s="39" t="s">
        <v>340</v>
      </c>
      <c r="M48" s="92">
        <v>66956</v>
      </c>
      <c r="N48" s="39" t="s">
        <v>340</v>
      </c>
      <c r="O48" s="39" t="s">
        <v>340</v>
      </c>
      <c r="P48" s="42"/>
      <c r="Q48" s="39" t="s">
        <v>340</v>
      </c>
      <c r="R48" s="92">
        <v>16322</v>
      </c>
      <c r="S48" s="71">
        <v>0.30299999999999999</v>
      </c>
      <c r="T48" s="71">
        <v>0.20200000000000001</v>
      </c>
      <c r="U48" s="71">
        <v>0.10100000000000001</v>
      </c>
      <c r="V48" s="39" t="s">
        <v>71</v>
      </c>
      <c r="W48" s="42" t="s">
        <v>431</v>
      </c>
      <c r="X48" s="39" t="s">
        <v>432</v>
      </c>
      <c r="Y48" s="39" t="s">
        <v>6</v>
      </c>
      <c r="Z48" s="39" t="s">
        <v>433</v>
      </c>
      <c r="AA48" s="93" t="s">
        <v>434</v>
      </c>
      <c r="AB48" s="39" t="s">
        <v>435</v>
      </c>
      <c r="AC48" s="39" t="s">
        <v>340</v>
      </c>
      <c r="AD48" s="85" t="s">
        <v>340</v>
      </c>
      <c r="AE48" s="86" t="s">
        <v>3</v>
      </c>
    </row>
    <row r="49" spans="1:32" s="18" customFormat="1" ht="102">
      <c r="A49" s="79" t="s">
        <v>437</v>
      </c>
      <c r="B49" s="87" t="s">
        <v>385</v>
      </c>
      <c r="C49" s="22" t="s">
        <v>442</v>
      </c>
      <c r="D49" s="22" t="s">
        <v>340</v>
      </c>
      <c r="E49" s="39" t="s">
        <v>410</v>
      </c>
      <c r="F49" s="39" t="s">
        <v>38</v>
      </c>
      <c r="G49" s="39" t="s">
        <v>11</v>
      </c>
      <c r="H49" s="39" t="s">
        <v>452</v>
      </c>
      <c r="I49" s="76">
        <v>44923</v>
      </c>
      <c r="J49" s="59">
        <v>44927</v>
      </c>
      <c r="K49" s="42" t="s">
        <v>28</v>
      </c>
      <c r="L49" s="39" t="s">
        <v>340</v>
      </c>
      <c r="M49" s="92">
        <v>128810</v>
      </c>
      <c r="N49" s="39" t="s">
        <v>340</v>
      </c>
      <c r="O49" s="39" t="s">
        <v>340</v>
      </c>
      <c r="P49" s="42"/>
      <c r="Q49" s="39" t="s">
        <v>340</v>
      </c>
      <c r="R49" s="92">
        <v>66956</v>
      </c>
      <c r="S49" s="71" t="s">
        <v>443</v>
      </c>
      <c r="T49" s="71" t="s">
        <v>3</v>
      </c>
      <c r="U49" s="71" t="s">
        <v>3</v>
      </c>
      <c r="V49" s="39" t="s">
        <v>71</v>
      </c>
      <c r="W49" s="42" t="s">
        <v>431</v>
      </c>
      <c r="X49" s="39" t="s">
        <v>432</v>
      </c>
      <c r="Y49" s="39" t="s">
        <v>6</v>
      </c>
      <c r="Z49" s="39" t="s">
        <v>433</v>
      </c>
      <c r="AA49" s="93" t="s">
        <v>434</v>
      </c>
      <c r="AB49" s="39" t="s">
        <v>435</v>
      </c>
      <c r="AC49" s="39" t="s">
        <v>340</v>
      </c>
      <c r="AD49" s="85" t="s">
        <v>340</v>
      </c>
      <c r="AE49" s="86" t="s">
        <v>3</v>
      </c>
    </row>
    <row r="50" spans="1:32" s="18" customFormat="1">
      <c r="A50" s="61" t="s">
        <v>326</v>
      </c>
      <c r="B50" s="62"/>
      <c r="C50" s="63"/>
      <c r="D50" s="63"/>
      <c r="E50" s="63"/>
      <c r="F50" s="63"/>
      <c r="G50" s="64"/>
      <c r="H50" s="64"/>
      <c r="I50" s="65"/>
      <c r="J50" s="65"/>
      <c r="K50" s="65"/>
      <c r="L50" s="65"/>
      <c r="M50" s="66"/>
      <c r="N50" s="66"/>
      <c r="O50" s="66"/>
      <c r="P50" s="65"/>
      <c r="Q50" s="65"/>
      <c r="R50" s="65"/>
      <c r="S50" s="63" t="s">
        <v>327</v>
      </c>
      <c r="T50" s="63"/>
      <c r="U50" s="65"/>
      <c r="V50" s="63"/>
      <c r="W50" s="63"/>
      <c r="X50" s="63"/>
      <c r="Y50" s="67"/>
      <c r="Z50" s="63"/>
      <c r="AA50" s="63"/>
      <c r="AB50" s="63"/>
      <c r="AC50" s="63"/>
      <c r="AD50" s="63"/>
      <c r="AE50" s="63"/>
    </row>
    <row r="51" spans="1:32" s="18" customFormat="1" ht="409.5">
      <c r="A51" s="68" t="s">
        <v>326</v>
      </c>
      <c r="B51" s="39" t="s">
        <v>63</v>
      </c>
      <c r="C51" s="39" t="s">
        <v>328</v>
      </c>
      <c r="D51" s="69" t="s">
        <v>3</v>
      </c>
      <c r="E51" s="39" t="s">
        <v>329</v>
      </c>
      <c r="F51" s="39" t="s">
        <v>19</v>
      </c>
      <c r="G51" s="69" t="s">
        <v>11</v>
      </c>
      <c r="H51" s="40" t="s">
        <v>452</v>
      </c>
      <c r="I51" s="59">
        <v>44911</v>
      </c>
      <c r="J51" s="41">
        <v>44927</v>
      </c>
      <c r="K51" s="42" t="s">
        <v>3</v>
      </c>
      <c r="L51" s="42" t="s">
        <v>330</v>
      </c>
      <c r="M51" s="55">
        <v>128810</v>
      </c>
      <c r="N51" s="42" t="s">
        <v>3</v>
      </c>
      <c r="O51" s="42" t="s">
        <v>3</v>
      </c>
      <c r="P51" s="42" t="s">
        <v>3</v>
      </c>
      <c r="Q51" s="42" t="s">
        <v>3</v>
      </c>
      <c r="R51" s="56">
        <v>20935</v>
      </c>
      <c r="S51" s="71">
        <v>0.22500000000000001</v>
      </c>
      <c r="T51" s="71">
        <v>0.15</v>
      </c>
      <c r="U51" s="71">
        <v>7.4999999999999997E-2</v>
      </c>
      <c r="V51" s="42" t="s">
        <v>331</v>
      </c>
      <c r="W51" s="39" t="s">
        <v>332</v>
      </c>
      <c r="X51" s="40" t="s">
        <v>462</v>
      </c>
      <c r="Y51" s="39" t="s">
        <v>13</v>
      </c>
      <c r="Z51" s="69" t="s">
        <v>333</v>
      </c>
      <c r="AA51" s="39" t="s">
        <v>74</v>
      </c>
      <c r="AB51" s="69" t="s">
        <v>334</v>
      </c>
      <c r="AC51" s="39" t="s">
        <v>78</v>
      </c>
      <c r="AD51" s="39" t="s">
        <v>78</v>
      </c>
      <c r="AE51" s="40" t="s">
        <v>335</v>
      </c>
    </row>
    <row r="52" spans="1:32" s="18" customFormat="1">
      <c r="A52" s="38" t="s">
        <v>62</v>
      </c>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3"/>
      <c r="AE52" s="32"/>
    </row>
    <row r="53" spans="1:32" s="18" customFormat="1" ht="409.5">
      <c r="A53" s="39" t="s">
        <v>62</v>
      </c>
      <c r="B53" s="39" t="s">
        <v>63</v>
      </c>
      <c r="C53" s="22" t="s">
        <v>64</v>
      </c>
      <c r="D53" s="22" t="s">
        <v>3</v>
      </c>
      <c r="E53" s="39" t="s">
        <v>65</v>
      </c>
      <c r="F53" s="39" t="s">
        <v>19</v>
      </c>
      <c r="G53" s="39" t="s">
        <v>11</v>
      </c>
      <c r="H53" s="40" t="s">
        <v>452</v>
      </c>
      <c r="I53" s="59">
        <v>44911</v>
      </c>
      <c r="J53" s="41">
        <v>44927</v>
      </c>
      <c r="K53" s="42" t="s">
        <v>26</v>
      </c>
      <c r="L53" s="40" t="s">
        <v>463</v>
      </c>
      <c r="M53" s="107">
        <v>66956</v>
      </c>
      <c r="N53" s="39" t="s">
        <v>3</v>
      </c>
      <c r="O53" s="39" t="s">
        <v>3</v>
      </c>
      <c r="P53" s="39" t="s">
        <v>3</v>
      </c>
      <c r="Q53" s="40" t="s">
        <v>464</v>
      </c>
      <c r="R53" s="108">
        <v>16464</v>
      </c>
      <c r="S53" s="71">
        <v>0.27600000000000002</v>
      </c>
      <c r="T53" s="71">
        <v>0.19639999999999999</v>
      </c>
      <c r="U53" s="71">
        <v>7.9600000000000004E-2</v>
      </c>
      <c r="V53" s="39" t="s">
        <v>71</v>
      </c>
      <c r="W53" s="39" t="s">
        <v>72</v>
      </c>
      <c r="X53" s="40" t="s">
        <v>465</v>
      </c>
      <c r="Y53" s="39" t="s">
        <v>13</v>
      </c>
      <c r="Z53" s="39" t="s">
        <v>73</v>
      </c>
      <c r="AA53" s="39" t="s">
        <v>74</v>
      </c>
      <c r="AB53" s="39" t="s">
        <v>75</v>
      </c>
      <c r="AC53" s="39" t="s">
        <v>3</v>
      </c>
      <c r="AD53" s="39" t="s">
        <v>3</v>
      </c>
      <c r="AE53" s="40" t="s">
        <v>466</v>
      </c>
    </row>
    <row r="54" spans="1:32" s="18" customFormat="1" ht="409.5">
      <c r="A54" s="39" t="s">
        <v>62</v>
      </c>
      <c r="B54" s="39" t="s">
        <v>63</v>
      </c>
      <c r="C54" s="22" t="s">
        <v>66</v>
      </c>
      <c r="D54" s="22" t="s">
        <v>3</v>
      </c>
      <c r="E54" s="39" t="s">
        <v>67</v>
      </c>
      <c r="F54" s="39" t="s">
        <v>40</v>
      </c>
      <c r="G54" s="39" t="s">
        <v>11</v>
      </c>
      <c r="H54" s="40" t="s">
        <v>452</v>
      </c>
      <c r="I54" s="59">
        <v>44911</v>
      </c>
      <c r="J54" s="41">
        <v>44927</v>
      </c>
      <c r="K54" s="42" t="s">
        <v>26</v>
      </c>
      <c r="L54" s="40" t="s">
        <v>467</v>
      </c>
      <c r="M54" s="40" t="s">
        <v>468</v>
      </c>
      <c r="N54" s="39" t="s">
        <v>3</v>
      </c>
      <c r="O54" s="39" t="s">
        <v>3</v>
      </c>
      <c r="P54" s="39" t="s">
        <v>26</v>
      </c>
      <c r="Q54" s="40" t="s">
        <v>469</v>
      </c>
      <c r="R54" s="109" t="s">
        <v>470</v>
      </c>
      <c r="S54" s="39" t="s">
        <v>471</v>
      </c>
      <c r="T54" s="39" t="s">
        <v>472</v>
      </c>
      <c r="U54" s="39" t="s">
        <v>472</v>
      </c>
      <c r="V54" s="39" t="s">
        <v>71</v>
      </c>
      <c r="W54" s="39" t="s">
        <v>72</v>
      </c>
      <c r="X54" s="40" t="s">
        <v>465</v>
      </c>
      <c r="Y54" s="39" t="s">
        <v>13</v>
      </c>
      <c r="Z54" s="39" t="s">
        <v>73</v>
      </c>
      <c r="AA54" s="39" t="s">
        <v>74</v>
      </c>
      <c r="AB54" s="39" t="s">
        <v>75</v>
      </c>
      <c r="AC54" s="39" t="s">
        <v>3</v>
      </c>
      <c r="AD54" s="39" t="s">
        <v>3</v>
      </c>
      <c r="AE54" s="40" t="s">
        <v>466</v>
      </c>
    </row>
    <row r="55" spans="1:32" s="18" customFormat="1" ht="408">
      <c r="A55" s="39" t="s">
        <v>62</v>
      </c>
      <c r="B55" s="39" t="s">
        <v>63</v>
      </c>
      <c r="C55" s="22" t="s">
        <v>473</v>
      </c>
      <c r="D55" s="22" t="s">
        <v>3</v>
      </c>
      <c r="E55" s="39" t="s">
        <v>474</v>
      </c>
      <c r="F55" s="39" t="s">
        <v>40</v>
      </c>
      <c r="G55" s="39" t="s">
        <v>11</v>
      </c>
      <c r="H55" s="40" t="s">
        <v>452</v>
      </c>
      <c r="I55" s="59">
        <v>44911</v>
      </c>
      <c r="J55" s="41">
        <v>44927</v>
      </c>
      <c r="K55" s="42" t="s">
        <v>3</v>
      </c>
      <c r="L55" s="39" t="s">
        <v>76</v>
      </c>
      <c r="M55" s="39" t="s">
        <v>76</v>
      </c>
      <c r="N55" s="39" t="s">
        <v>76</v>
      </c>
      <c r="O55" s="39" t="s">
        <v>76</v>
      </c>
      <c r="P55" s="39" t="s">
        <v>76</v>
      </c>
      <c r="Q55" s="39" t="s">
        <v>76</v>
      </c>
      <c r="R55" s="39" t="s">
        <v>76</v>
      </c>
      <c r="S55" s="39" t="s">
        <v>76</v>
      </c>
      <c r="T55" s="39" t="s">
        <v>76</v>
      </c>
      <c r="U55" s="39" t="s">
        <v>76</v>
      </c>
      <c r="V55" s="39" t="s">
        <v>71</v>
      </c>
      <c r="W55" s="39" t="s">
        <v>72</v>
      </c>
      <c r="X55" s="39" t="s">
        <v>76</v>
      </c>
      <c r="Y55" s="39" t="s">
        <v>13</v>
      </c>
      <c r="Z55" s="39" t="s">
        <v>77</v>
      </c>
      <c r="AA55" s="39" t="s">
        <v>76</v>
      </c>
      <c r="AB55" s="39" t="s">
        <v>78</v>
      </c>
      <c r="AC55" s="39" t="s">
        <v>3</v>
      </c>
      <c r="AD55" s="39" t="s">
        <v>3</v>
      </c>
      <c r="AE55" s="40" t="s">
        <v>466</v>
      </c>
    </row>
    <row r="56" spans="1:32" s="18" customFormat="1">
      <c r="A56" s="38" t="s">
        <v>68</v>
      </c>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3"/>
      <c r="AE56" s="32"/>
    </row>
    <row r="57" spans="1:32" s="18" customFormat="1" ht="409.5">
      <c r="A57" s="39" t="s">
        <v>62</v>
      </c>
      <c r="B57" s="39" t="s">
        <v>63</v>
      </c>
      <c r="C57" s="22" t="s">
        <v>69</v>
      </c>
      <c r="D57" s="22" t="s">
        <v>3</v>
      </c>
      <c r="E57" s="39" t="s">
        <v>70</v>
      </c>
      <c r="F57" s="39" t="s">
        <v>19</v>
      </c>
      <c r="G57" s="39" t="s">
        <v>11</v>
      </c>
      <c r="H57" s="40" t="s">
        <v>452</v>
      </c>
      <c r="I57" s="59">
        <v>44911</v>
      </c>
      <c r="J57" s="41">
        <v>44927</v>
      </c>
      <c r="K57" s="42" t="s">
        <v>26</v>
      </c>
      <c r="L57" s="40" t="s">
        <v>463</v>
      </c>
      <c r="M57" s="107">
        <v>66956</v>
      </c>
      <c r="N57" s="39" t="s">
        <v>3</v>
      </c>
      <c r="O57" s="39" t="s">
        <v>3</v>
      </c>
      <c r="P57" s="39" t="s">
        <v>3</v>
      </c>
      <c r="Q57" s="39" t="s">
        <v>3</v>
      </c>
      <c r="R57" s="39" t="s">
        <v>3</v>
      </c>
      <c r="S57" s="111">
        <v>2.5999999999999999E-3</v>
      </c>
      <c r="T57" s="111">
        <v>2.5999999999999999E-3</v>
      </c>
      <c r="U57" s="111">
        <v>0</v>
      </c>
      <c r="V57" s="39" t="s">
        <v>3</v>
      </c>
      <c r="W57" s="39" t="s">
        <v>79</v>
      </c>
      <c r="X57" s="40" t="s">
        <v>465</v>
      </c>
      <c r="Y57" s="39" t="s">
        <v>13</v>
      </c>
      <c r="Z57" s="39" t="s">
        <v>73</v>
      </c>
      <c r="AA57" s="39" t="s">
        <v>80</v>
      </c>
      <c r="AB57" s="39" t="s">
        <v>75</v>
      </c>
      <c r="AC57" s="39" t="s">
        <v>3</v>
      </c>
      <c r="AD57" s="39" t="s">
        <v>3</v>
      </c>
      <c r="AE57" s="40" t="s">
        <v>475</v>
      </c>
    </row>
    <row r="58" spans="1:32" s="31" customFormat="1">
      <c r="A58" s="38" t="s">
        <v>353</v>
      </c>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72"/>
    </row>
    <row r="59" spans="1:32" s="18" customFormat="1" ht="395.25">
      <c r="A59" s="69" t="s">
        <v>353</v>
      </c>
      <c r="B59" s="39" t="s">
        <v>63</v>
      </c>
      <c r="C59" s="22" t="s">
        <v>354</v>
      </c>
      <c r="D59" s="22" t="s">
        <v>3</v>
      </c>
      <c r="E59" s="69" t="s">
        <v>355</v>
      </c>
      <c r="F59" s="39" t="s">
        <v>19</v>
      </c>
      <c r="G59" s="39" t="s">
        <v>11</v>
      </c>
      <c r="H59" s="40" t="s">
        <v>452</v>
      </c>
      <c r="I59" s="59">
        <v>44916</v>
      </c>
      <c r="J59" s="73">
        <v>44927</v>
      </c>
      <c r="K59" s="42" t="s">
        <v>356</v>
      </c>
      <c r="L59" s="74" t="s">
        <v>78</v>
      </c>
      <c r="M59" s="210">
        <v>73729</v>
      </c>
      <c r="N59" s="39" t="s">
        <v>3</v>
      </c>
      <c r="O59" s="39" t="s">
        <v>3</v>
      </c>
      <c r="P59" s="39" t="s">
        <v>28</v>
      </c>
      <c r="Q59" s="39" t="s">
        <v>78</v>
      </c>
      <c r="R59" s="211">
        <v>13913</v>
      </c>
      <c r="S59" s="212">
        <v>0.26</v>
      </c>
      <c r="T59" s="212">
        <v>0.19739999999999999</v>
      </c>
      <c r="U59" s="212">
        <v>6.2600000000000003E-2</v>
      </c>
      <c r="V59" s="69" t="s">
        <v>357</v>
      </c>
      <c r="W59" s="69" t="s">
        <v>358</v>
      </c>
      <c r="X59" s="39" t="s">
        <v>359</v>
      </c>
      <c r="Y59" s="39" t="s">
        <v>6</v>
      </c>
      <c r="Z59" s="69" t="s">
        <v>360</v>
      </c>
      <c r="AA59" s="39" t="s">
        <v>74</v>
      </c>
      <c r="AB59" s="39" t="s">
        <v>361</v>
      </c>
      <c r="AC59" s="39" t="s">
        <v>3</v>
      </c>
      <c r="AD59" s="39" t="s">
        <v>3</v>
      </c>
      <c r="AE59" s="40" t="s">
        <v>475</v>
      </c>
    </row>
    <row r="60" spans="1:32" s="18" customFormat="1" ht="395.25">
      <c r="A60" s="69" t="s">
        <v>353</v>
      </c>
      <c r="B60" s="39" t="s">
        <v>63</v>
      </c>
      <c r="C60" s="22" t="s">
        <v>362</v>
      </c>
      <c r="D60" s="22" t="s">
        <v>3</v>
      </c>
      <c r="E60" s="69" t="s">
        <v>363</v>
      </c>
      <c r="F60" s="39" t="s">
        <v>19</v>
      </c>
      <c r="G60" s="39" t="s">
        <v>11</v>
      </c>
      <c r="H60" s="40" t="s">
        <v>452</v>
      </c>
      <c r="I60" s="59">
        <v>44916</v>
      </c>
      <c r="J60" s="73">
        <v>44927</v>
      </c>
      <c r="K60" s="42" t="s">
        <v>356</v>
      </c>
      <c r="L60" s="74" t="s">
        <v>78</v>
      </c>
      <c r="M60" s="210">
        <v>73729</v>
      </c>
      <c r="N60" s="39" t="s">
        <v>3</v>
      </c>
      <c r="O60" s="39" t="s">
        <v>3</v>
      </c>
      <c r="P60" s="39" t="s">
        <v>28</v>
      </c>
      <c r="Q60" s="39" t="s">
        <v>78</v>
      </c>
      <c r="R60" s="211">
        <v>13913</v>
      </c>
      <c r="S60" s="105">
        <v>0.27079999999999999</v>
      </c>
      <c r="T60" s="105">
        <v>0.157</v>
      </c>
      <c r="U60" s="105">
        <v>0.1138</v>
      </c>
      <c r="V60" s="69" t="s">
        <v>357</v>
      </c>
      <c r="W60" s="69" t="s">
        <v>358</v>
      </c>
      <c r="X60" s="39" t="s">
        <v>359</v>
      </c>
      <c r="Y60" s="39" t="s">
        <v>6</v>
      </c>
      <c r="Z60" s="69" t="s">
        <v>360</v>
      </c>
      <c r="AA60" s="39" t="s">
        <v>74</v>
      </c>
      <c r="AB60" s="39" t="s">
        <v>361</v>
      </c>
      <c r="AC60" s="39" t="s">
        <v>3</v>
      </c>
      <c r="AD60" s="39" t="s">
        <v>3</v>
      </c>
      <c r="AE60" s="40" t="s">
        <v>475</v>
      </c>
    </row>
    <row r="61" spans="1:32" s="18" customFormat="1" ht="395.25">
      <c r="A61" s="69" t="s">
        <v>353</v>
      </c>
      <c r="B61" s="39" t="s">
        <v>63</v>
      </c>
      <c r="C61" s="22" t="s">
        <v>364</v>
      </c>
      <c r="D61" s="22" t="s">
        <v>3</v>
      </c>
      <c r="E61" s="69" t="s">
        <v>365</v>
      </c>
      <c r="F61" s="39" t="s">
        <v>19</v>
      </c>
      <c r="G61" s="39" t="s">
        <v>11</v>
      </c>
      <c r="H61" s="40" t="s">
        <v>452</v>
      </c>
      <c r="I61" s="59">
        <v>44916</v>
      </c>
      <c r="J61" s="73">
        <v>44927</v>
      </c>
      <c r="K61" s="42" t="s">
        <v>356</v>
      </c>
      <c r="L61" s="74" t="s">
        <v>78</v>
      </c>
      <c r="M61" s="210">
        <v>73729</v>
      </c>
      <c r="N61" s="39" t="s">
        <v>3</v>
      </c>
      <c r="O61" s="39" t="s">
        <v>3</v>
      </c>
      <c r="P61" s="39" t="s">
        <v>28</v>
      </c>
      <c r="Q61" s="39" t="s">
        <v>78</v>
      </c>
      <c r="R61" s="211">
        <v>13913</v>
      </c>
      <c r="S61" s="212">
        <v>0.26300000000000001</v>
      </c>
      <c r="T61" s="212">
        <v>0.151</v>
      </c>
      <c r="U61" s="212">
        <v>0.112</v>
      </c>
      <c r="V61" s="69" t="s">
        <v>357</v>
      </c>
      <c r="W61" s="69" t="s">
        <v>358</v>
      </c>
      <c r="X61" s="39" t="s">
        <v>359</v>
      </c>
      <c r="Y61" s="39" t="s">
        <v>6</v>
      </c>
      <c r="Z61" s="69" t="s">
        <v>360</v>
      </c>
      <c r="AA61" s="39" t="s">
        <v>74</v>
      </c>
      <c r="AB61" s="39" t="s">
        <v>361</v>
      </c>
      <c r="AC61" s="39" t="s">
        <v>3</v>
      </c>
      <c r="AD61" s="39" t="s">
        <v>3</v>
      </c>
      <c r="AE61" s="40" t="s">
        <v>475</v>
      </c>
    </row>
    <row r="62" spans="1:32" s="18" customFormat="1" ht="395.25">
      <c r="A62" s="69" t="s">
        <v>353</v>
      </c>
      <c r="B62" s="39" t="s">
        <v>63</v>
      </c>
      <c r="C62" s="22" t="s">
        <v>366</v>
      </c>
      <c r="D62" s="22" t="s">
        <v>3</v>
      </c>
      <c r="E62" s="69" t="s">
        <v>367</v>
      </c>
      <c r="F62" s="39" t="s">
        <v>19</v>
      </c>
      <c r="G62" s="39" t="s">
        <v>11</v>
      </c>
      <c r="H62" s="40" t="s">
        <v>452</v>
      </c>
      <c r="I62" s="59">
        <v>44916</v>
      </c>
      <c r="J62" s="73">
        <v>44927</v>
      </c>
      <c r="K62" s="42" t="s">
        <v>356</v>
      </c>
      <c r="L62" s="74" t="s">
        <v>78</v>
      </c>
      <c r="M62" s="210">
        <v>73729</v>
      </c>
      <c r="N62" s="39" t="s">
        <v>3</v>
      </c>
      <c r="O62" s="39" t="s">
        <v>3</v>
      </c>
      <c r="P62" s="39" t="s">
        <v>28</v>
      </c>
      <c r="Q62" s="39" t="s">
        <v>78</v>
      </c>
      <c r="R62" s="211">
        <v>13913</v>
      </c>
      <c r="S62" s="212">
        <v>0.24990000000000001</v>
      </c>
      <c r="T62" s="212">
        <v>0.1469</v>
      </c>
      <c r="U62" s="212">
        <v>0.10299999999999999</v>
      </c>
      <c r="V62" s="69" t="s">
        <v>357</v>
      </c>
      <c r="W62" s="69" t="s">
        <v>358</v>
      </c>
      <c r="X62" s="39" t="s">
        <v>359</v>
      </c>
      <c r="Y62" s="39" t="s">
        <v>6</v>
      </c>
      <c r="Z62" s="69" t="s">
        <v>360</v>
      </c>
      <c r="AA62" s="39" t="s">
        <v>74</v>
      </c>
      <c r="AB62" s="39" t="s">
        <v>361</v>
      </c>
      <c r="AC62" s="39" t="s">
        <v>3</v>
      </c>
      <c r="AD62" s="39" t="s">
        <v>3</v>
      </c>
      <c r="AE62" s="40" t="s">
        <v>475</v>
      </c>
    </row>
    <row r="63" spans="1:32" s="18" customFormat="1" ht="395.25">
      <c r="A63" s="69" t="s">
        <v>353</v>
      </c>
      <c r="B63" s="39" t="s">
        <v>63</v>
      </c>
      <c r="C63" s="22" t="s">
        <v>368</v>
      </c>
      <c r="D63" s="22" t="s">
        <v>3</v>
      </c>
      <c r="E63" s="69" t="s">
        <v>369</v>
      </c>
      <c r="F63" s="39" t="s">
        <v>40</v>
      </c>
      <c r="G63" s="39" t="s">
        <v>11</v>
      </c>
      <c r="H63" s="40" t="s">
        <v>452</v>
      </c>
      <c r="I63" s="59">
        <v>44916</v>
      </c>
      <c r="J63" s="73">
        <v>44927</v>
      </c>
      <c r="K63" s="42" t="s">
        <v>356</v>
      </c>
      <c r="L63" s="74" t="s">
        <v>78</v>
      </c>
      <c r="M63" s="56">
        <v>128810</v>
      </c>
      <c r="N63" s="39" t="s">
        <v>3</v>
      </c>
      <c r="O63" s="39" t="s">
        <v>3</v>
      </c>
      <c r="P63" s="39" t="s">
        <v>28</v>
      </c>
      <c r="Q63" s="39" t="s">
        <v>3</v>
      </c>
      <c r="R63" s="210">
        <v>73729</v>
      </c>
      <c r="S63" s="105" t="s">
        <v>370</v>
      </c>
      <c r="T63" s="75" t="s">
        <v>78</v>
      </c>
      <c r="U63" s="75" t="s">
        <v>78</v>
      </c>
      <c r="V63" s="69" t="s">
        <v>357</v>
      </c>
      <c r="W63" s="69" t="s">
        <v>358</v>
      </c>
      <c r="X63" s="39" t="s">
        <v>359</v>
      </c>
      <c r="Y63" s="39" t="s">
        <v>6</v>
      </c>
      <c r="Z63" s="69" t="s">
        <v>360</v>
      </c>
      <c r="AA63" s="39" t="s">
        <v>74</v>
      </c>
      <c r="AB63" s="39" t="s">
        <v>361</v>
      </c>
      <c r="AC63" s="39" t="s">
        <v>3</v>
      </c>
      <c r="AD63" s="39" t="s">
        <v>3</v>
      </c>
      <c r="AE63" s="40" t="s">
        <v>475</v>
      </c>
    </row>
    <row r="64" spans="1:32" s="18" customFormat="1" ht="395.25">
      <c r="A64" s="69" t="s">
        <v>353</v>
      </c>
      <c r="B64" s="39" t="s">
        <v>63</v>
      </c>
      <c r="C64" s="22" t="s">
        <v>371</v>
      </c>
      <c r="D64" s="22" t="s">
        <v>3</v>
      </c>
      <c r="E64" s="69" t="s">
        <v>372</v>
      </c>
      <c r="F64" s="39" t="s">
        <v>40</v>
      </c>
      <c r="G64" s="39" t="s">
        <v>11</v>
      </c>
      <c r="H64" s="40" t="s">
        <v>452</v>
      </c>
      <c r="I64" s="59">
        <v>44916</v>
      </c>
      <c r="J64" s="73">
        <v>44927</v>
      </c>
      <c r="K64" s="42" t="s">
        <v>356</v>
      </c>
      <c r="L64" s="74" t="s">
        <v>78</v>
      </c>
      <c r="M64" s="56">
        <v>128810</v>
      </c>
      <c r="N64" s="39" t="s">
        <v>3</v>
      </c>
      <c r="O64" s="39" t="s">
        <v>3</v>
      </c>
      <c r="P64" s="39" t="s">
        <v>28</v>
      </c>
      <c r="Q64" s="39" t="s">
        <v>3</v>
      </c>
      <c r="R64" s="210">
        <v>73729</v>
      </c>
      <c r="S64" s="105" t="s">
        <v>370</v>
      </c>
      <c r="T64" s="75" t="s">
        <v>78</v>
      </c>
      <c r="U64" s="75" t="s">
        <v>78</v>
      </c>
      <c r="V64" s="69" t="s">
        <v>357</v>
      </c>
      <c r="W64" s="69" t="s">
        <v>358</v>
      </c>
      <c r="X64" s="39" t="s">
        <v>359</v>
      </c>
      <c r="Y64" s="39" t="s">
        <v>6</v>
      </c>
      <c r="Z64" s="69" t="s">
        <v>360</v>
      </c>
      <c r="AA64" s="39" t="s">
        <v>74</v>
      </c>
      <c r="AB64" s="39" t="s">
        <v>74</v>
      </c>
      <c r="AC64" s="39" t="s">
        <v>3</v>
      </c>
      <c r="AD64" s="39" t="s">
        <v>3</v>
      </c>
      <c r="AE64" s="40" t="s">
        <v>475</v>
      </c>
    </row>
    <row r="65" spans="1:31" s="18" customFormat="1" ht="395.25">
      <c r="A65" s="69" t="s">
        <v>353</v>
      </c>
      <c r="B65" s="39" t="s">
        <v>63</v>
      </c>
      <c r="C65" s="22" t="s">
        <v>373</v>
      </c>
      <c r="D65" s="22" t="s">
        <v>3</v>
      </c>
      <c r="E65" s="69" t="s">
        <v>374</v>
      </c>
      <c r="F65" s="39" t="s">
        <v>40</v>
      </c>
      <c r="G65" s="39" t="s">
        <v>11</v>
      </c>
      <c r="H65" s="40" t="s">
        <v>452</v>
      </c>
      <c r="I65" s="59">
        <v>44916</v>
      </c>
      <c r="J65" s="73">
        <v>44927</v>
      </c>
      <c r="K65" s="42" t="s">
        <v>356</v>
      </c>
      <c r="L65" s="74" t="s">
        <v>78</v>
      </c>
      <c r="M65" s="56">
        <v>128810</v>
      </c>
      <c r="N65" s="39" t="s">
        <v>3</v>
      </c>
      <c r="O65" s="39" t="s">
        <v>3</v>
      </c>
      <c r="P65" s="39" t="s">
        <v>28</v>
      </c>
      <c r="Q65" s="39" t="s">
        <v>3</v>
      </c>
      <c r="R65" s="210">
        <v>73729</v>
      </c>
      <c r="S65" s="105" t="s">
        <v>370</v>
      </c>
      <c r="T65" s="75" t="s">
        <v>78</v>
      </c>
      <c r="U65" s="75" t="s">
        <v>78</v>
      </c>
      <c r="V65" s="69" t="s">
        <v>357</v>
      </c>
      <c r="W65" s="69" t="s">
        <v>358</v>
      </c>
      <c r="X65" s="39" t="s">
        <v>359</v>
      </c>
      <c r="Y65" s="39" t="s">
        <v>6</v>
      </c>
      <c r="Z65" s="69" t="s">
        <v>360</v>
      </c>
      <c r="AA65" s="39" t="s">
        <v>74</v>
      </c>
      <c r="AB65" s="39" t="s">
        <v>361</v>
      </c>
      <c r="AC65" s="39" t="s">
        <v>3</v>
      </c>
      <c r="AD65" s="39" t="s">
        <v>3</v>
      </c>
      <c r="AE65" s="40" t="s">
        <v>475</v>
      </c>
    </row>
    <row r="66" spans="1:31" s="18" customFormat="1" ht="395.25">
      <c r="A66" s="69" t="s">
        <v>353</v>
      </c>
      <c r="B66" s="39" t="s">
        <v>63</v>
      </c>
      <c r="C66" s="22" t="s">
        <v>375</v>
      </c>
      <c r="D66" s="22" t="s">
        <v>3</v>
      </c>
      <c r="E66" s="69" t="s">
        <v>376</v>
      </c>
      <c r="F66" s="39" t="s">
        <v>40</v>
      </c>
      <c r="G66" s="39" t="s">
        <v>11</v>
      </c>
      <c r="H66" s="40" t="s">
        <v>452</v>
      </c>
      <c r="I66" s="59">
        <v>44916</v>
      </c>
      <c r="J66" s="73">
        <v>44927</v>
      </c>
      <c r="K66" s="42" t="s">
        <v>356</v>
      </c>
      <c r="L66" s="74" t="s">
        <v>78</v>
      </c>
      <c r="M66" s="56">
        <v>128810</v>
      </c>
      <c r="N66" s="39" t="s">
        <v>3</v>
      </c>
      <c r="O66" s="39" t="s">
        <v>3</v>
      </c>
      <c r="P66" s="39" t="s">
        <v>28</v>
      </c>
      <c r="Q66" s="39" t="s">
        <v>3</v>
      </c>
      <c r="R66" s="210">
        <v>73729</v>
      </c>
      <c r="S66" s="105" t="s">
        <v>370</v>
      </c>
      <c r="T66" s="75" t="s">
        <v>78</v>
      </c>
      <c r="U66" s="75" t="s">
        <v>78</v>
      </c>
      <c r="V66" s="69" t="s">
        <v>357</v>
      </c>
      <c r="W66" s="69" t="s">
        <v>358</v>
      </c>
      <c r="X66" s="39" t="s">
        <v>359</v>
      </c>
      <c r="Y66" s="39" t="s">
        <v>6</v>
      </c>
      <c r="Z66" s="69" t="s">
        <v>360</v>
      </c>
      <c r="AA66" s="39" t="s">
        <v>74</v>
      </c>
      <c r="AB66" s="39" t="s">
        <v>361</v>
      </c>
      <c r="AC66" s="39" t="s">
        <v>3</v>
      </c>
      <c r="AD66" s="39" t="s">
        <v>3</v>
      </c>
      <c r="AE66" s="40" t="s">
        <v>475</v>
      </c>
    </row>
    <row r="67" spans="1:31" s="18" customFormat="1">
      <c r="A67" s="112" t="s">
        <v>476</v>
      </c>
      <c r="B67" s="113"/>
      <c r="C67" s="113"/>
      <c r="D67" s="113"/>
      <c r="E67" s="113"/>
      <c r="F67" s="113"/>
      <c r="G67" s="113"/>
      <c r="H67" s="113"/>
      <c r="I67" s="113"/>
      <c r="J67" s="113"/>
      <c r="K67" s="113"/>
      <c r="L67" s="113"/>
      <c r="M67" s="113"/>
      <c r="N67" s="113"/>
      <c r="O67" s="113"/>
      <c r="P67" s="113"/>
      <c r="Q67" s="113"/>
      <c r="R67" s="113"/>
      <c r="S67" s="113"/>
      <c r="T67" s="113"/>
      <c r="U67" s="113"/>
      <c r="V67" s="113"/>
      <c r="W67" s="113"/>
      <c r="X67" s="113"/>
      <c r="Y67" s="113"/>
      <c r="Z67" s="113"/>
      <c r="AA67" s="113"/>
      <c r="AB67" s="113"/>
      <c r="AC67" s="113"/>
      <c r="AD67" s="113"/>
      <c r="AE67" s="113"/>
    </row>
    <row r="68" spans="1:31" s="18" customFormat="1" ht="357">
      <c r="A68" s="76" t="s">
        <v>377</v>
      </c>
      <c r="B68" s="39" t="s">
        <v>63</v>
      </c>
      <c r="C68" s="22" t="s">
        <v>378</v>
      </c>
      <c r="D68" s="22" t="s">
        <v>3</v>
      </c>
      <c r="E68" s="69" t="s">
        <v>379</v>
      </c>
      <c r="F68" s="39" t="s">
        <v>19</v>
      </c>
      <c r="G68" s="39" t="s">
        <v>11</v>
      </c>
      <c r="H68" s="40" t="s">
        <v>452</v>
      </c>
      <c r="I68" s="59">
        <v>44916</v>
      </c>
      <c r="J68" s="73">
        <v>44927</v>
      </c>
      <c r="K68" s="42" t="s">
        <v>356</v>
      </c>
      <c r="L68" s="74" t="s">
        <v>78</v>
      </c>
      <c r="M68" s="52" t="s">
        <v>78</v>
      </c>
      <c r="N68" s="39" t="s">
        <v>3</v>
      </c>
      <c r="O68" s="39" t="s">
        <v>3</v>
      </c>
      <c r="P68" s="39" t="s">
        <v>28</v>
      </c>
      <c r="Q68" s="39" t="s">
        <v>3</v>
      </c>
      <c r="R68" s="76" t="s">
        <v>78</v>
      </c>
      <c r="S68" s="105">
        <v>4.0000000000000001E-3</v>
      </c>
      <c r="T68" s="105">
        <v>4.0000000000000001E-3</v>
      </c>
      <c r="U68" s="105">
        <v>0</v>
      </c>
      <c r="V68" s="76" t="s">
        <v>78</v>
      </c>
      <c r="W68" s="69" t="s">
        <v>358</v>
      </c>
      <c r="X68" s="39" t="s">
        <v>359</v>
      </c>
      <c r="Y68" s="76" t="s">
        <v>13</v>
      </c>
      <c r="Z68" s="77" t="s">
        <v>80</v>
      </c>
      <c r="AA68" s="77" t="s">
        <v>80</v>
      </c>
      <c r="AB68" s="39" t="s">
        <v>361</v>
      </c>
      <c r="AC68" s="39" t="s">
        <v>3</v>
      </c>
      <c r="AD68" s="39" t="s">
        <v>3</v>
      </c>
      <c r="AE68" s="40" t="s">
        <v>475</v>
      </c>
    </row>
    <row r="69" spans="1:31" s="78" customFormat="1" ht="357">
      <c r="A69" s="76" t="s">
        <v>380</v>
      </c>
      <c r="B69" s="39" t="s">
        <v>63</v>
      </c>
      <c r="C69" s="22" t="s">
        <v>381</v>
      </c>
      <c r="D69" s="22" t="s">
        <v>3</v>
      </c>
      <c r="E69" s="69" t="s">
        <v>382</v>
      </c>
      <c r="F69" s="39" t="s">
        <v>19</v>
      </c>
      <c r="G69" s="39" t="s">
        <v>11</v>
      </c>
      <c r="H69" s="40" t="s">
        <v>452</v>
      </c>
      <c r="I69" s="59">
        <v>44916</v>
      </c>
      <c r="J69" s="73">
        <v>44927</v>
      </c>
      <c r="K69" s="42" t="s">
        <v>356</v>
      </c>
      <c r="L69" s="74" t="s">
        <v>78</v>
      </c>
      <c r="M69" s="56">
        <v>66956</v>
      </c>
      <c r="N69" s="39" t="s">
        <v>3</v>
      </c>
      <c r="O69" s="39" t="s">
        <v>3</v>
      </c>
      <c r="P69" s="39" t="s">
        <v>28</v>
      </c>
      <c r="Q69" s="39" t="s">
        <v>3</v>
      </c>
      <c r="R69" s="76" t="s">
        <v>78</v>
      </c>
      <c r="S69" s="105">
        <v>5.0000000000000001E-3</v>
      </c>
      <c r="T69" s="105">
        <v>5.0000000000000001E-3</v>
      </c>
      <c r="U69" s="105">
        <v>0</v>
      </c>
      <c r="V69" s="76" t="s">
        <v>78</v>
      </c>
      <c r="W69" s="69" t="s">
        <v>358</v>
      </c>
      <c r="X69" s="39" t="s">
        <v>359</v>
      </c>
      <c r="Y69" s="76" t="s">
        <v>13</v>
      </c>
      <c r="Z69" s="77" t="s">
        <v>80</v>
      </c>
      <c r="AA69" s="77" t="s">
        <v>80</v>
      </c>
      <c r="AB69" s="39" t="s">
        <v>361</v>
      </c>
      <c r="AC69" s="39" t="s">
        <v>3</v>
      </c>
      <c r="AD69" s="39" t="s">
        <v>3</v>
      </c>
      <c r="AE69" s="40" t="s">
        <v>475</v>
      </c>
    </row>
    <row r="70" spans="1:31" s="31" customFormat="1">
      <c r="A70" s="62" t="s">
        <v>675</v>
      </c>
      <c r="B70" s="61"/>
      <c r="C70" s="61"/>
      <c r="D70" s="61"/>
      <c r="E70" s="61"/>
      <c r="F70" s="61"/>
      <c r="G70" s="61"/>
      <c r="H70" s="61"/>
      <c r="I70" s="61"/>
      <c r="J70" s="61"/>
      <c r="K70" s="61"/>
      <c r="L70" s="185"/>
      <c r="M70" s="185"/>
      <c r="N70" s="185"/>
      <c r="O70" s="185"/>
      <c r="P70" s="185"/>
      <c r="Q70" s="186"/>
      <c r="R70" s="185"/>
      <c r="S70" s="187"/>
      <c r="T70" s="187"/>
      <c r="U70" s="185"/>
      <c r="V70" s="188"/>
      <c r="W70" s="185"/>
      <c r="X70" s="188"/>
      <c r="Y70" s="188"/>
      <c r="Z70" s="186"/>
      <c r="AA70" s="188"/>
      <c r="AB70" s="185"/>
      <c r="AC70" s="185"/>
    </row>
    <row r="71" spans="1:31" s="18" customFormat="1" ht="102">
      <c r="A71" s="29" t="s">
        <v>675</v>
      </c>
      <c r="B71" s="29" t="s">
        <v>676</v>
      </c>
      <c r="C71" s="22" t="s">
        <v>677</v>
      </c>
      <c r="D71" s="22" t="s">
        <v>3</v>
      </c>
      <c r="E71" s="39" t="s">
        <v>517</v>
      </c>
      <c r="F71" s="39" t="s">
        <v>19</v>
      </c>
      <c r="G71" s="39" t="s">
        <v>11</v>
      </c>
      <c r="H71" s="39" t="s">
        <v>452</v>
      </c>
      <c r="I71" s="59">
        <v>44916</v>
      </c>
      <c r="J71" s="76">
        <v>44927</v>
      </c>
      <c r="K71" s="39" t="s">
        <v>3</v>
      </c>
      <c r="L71" s="39" t="s">
        <v>3</v>
      </c>
      <c r="M71" s="191">
        <v>66956</v>
      </c>
      <c r="N71" s="42" t="s">
        <v>3</v>
      </c>
      <c r="O71" s="189" t="s">
        <v>3</v>
      </c>
      <c r="P71" s="42" t="s">
        <v>3</v>
      </c>
      <c r="Q71" s="42" t="s">
        <v>3</v>
      </c>
      <c r="R71" s="55">
        <v>16265</v>
      </c>
      <c r="S71" s="192">
        <v>0.2475</v>
      </c>
      <c r="T71" s="192" t="s">
        <v>678</v>
      </c>
      <c r="U71" s="192" t="s">
        <v>679</v>
      </c>
      <c r="V71" s="39" t="s">
        <v>680</v>
      </c>
      <c r="W71" s="39" t="s">
        <v>332</v>
      </c>
      <c r="X71" s="39" t="s">
        <v>281</v>
      </c>
      <c r="Y71" s="39" t="s">
        <v>13</v>
      </c>
      <c r="Z71" s="190" t="s">
        <v>681</v>
      </c>
      <c r="AA71" s="71" t="s">
        <v>485</v>
      </c>
      <c r="AB71" s="39" t="s">
        <v>682</v>
      </c>
      <c r="AC71" s="39" t="s">
        <v>3</v>
      </c>
      <c r="AD71" s="39" t="s">
        <v>3</v>
      </c>
    </row>
    <row r="72" spans="1:31" s="18" customFormat="1" ht="76.5">
      <c r="A72" s="29" t="s">
        <v>675</v>
      </c>
      <c r="B72" s="29" t="s">
        <v>676</v>
      </c>
      <c r="C72" s="22" t="s">
        <v>683</v>
      </c>
      <c r="D72" s="22" t="s">
        <v>3</v>
      </c>
      <c r="E72" s="39" t="s">
        <v>684</v>
      </c>
      <c r="F72" s="39" t="s">
        <v>39</v>
      </c>
      <c r="G72" s="39" t="s">
        <v>11</v>
      </c>
      <c r="H72" s="39" t="s">
        <v>452</v>
      </c>
      <c r="I72" s="59">
        <v>44916</v>
      </c>
      <c r="J72" s="76">
        <v>44927</v>
      </c>
      <c r="K72" s="39" t="s">
        <v>3</v>
      </c>
      <c r="L72" s="39" t="s">
        <v>3</v>
      </c>
      <c r="M72" s="191">
        <v>128810</v>
      </c>
      <c r="N72" s="42" t="s">
        <v>3</v>
      </c>
      <c r="O72" s="189" t="s">
        <v>3</v>
      </c>
      <c r="P72" s="42" t="s">
        <v>3</v>
      </c>
      <c r="Q72" s="42" t="s">
        <v>3</v>
      </c>
      <c r="R72" s="55">
        <v>66956</v>
      </c>
      <c r="S72" s="192">
        <v>0.26400000000000001</v>
      </c>
      <c r="T72" s="192" t="s">
        <v>685</v>
      </c>
      <c r="U72" s="192" t="s">
        <v>685</v>
      </c>
      <c r="V72" s="39" t="s">
        <v>680</v>
      </c>
      <c r="W72" s="39" t="s">
        <v>332</v>
      </c>
      <c r="X72" s="39" t="s">
        <v>281</v>
      </c>
      <c r="Y72" s="39" t="s">
        <v>13</v>
      </c>
      <c r="Z72" s="190" t="s">
        <v>681</v>
      </c>
      <c r="AA72" s="71" t="s">
        <v>485</v>
      </c>
      <c r="AB72" s="39" t="s">
        <v>682</v>
      </c>
      <c r="AC72" s="39" t="s">
        <v>3</v>
      </c>
      <c r="AD72" s="39" t="s">
        <v>3</v>
      </c>
    </row>
    <row r="73" spans="1:31" s="18" customFormat="1" ht="25.5">
      <c r="A73" s="62" t="s">
        <v>686</v>
      </c>
      <c r="B73" s="61"/>
      <c r="C73" s="61"/>
      <c r="D73" s="61"/>
      <c r="E73" s="61"/>
      <c r="F73" s="61"/>
      <c r="G73" s="61"/>
      <c r="H73" s="61"/>
      <c r="I73" s="61"/>
      <c r="J73" s="61"/>
      <c r="K73" s="61"/>
      <c r="L73" s="61"/>
      <c r="M73" s="185"/>
      <c r="N73" s="185"/>
      <c r="O73" s="186"/>
      <c r="P73" s="185"/>
      <c r="Q73" s="185"/>
      <c r="R73" s="186"/>
      <c r="S73" s="187"/>
      <c r="T73" s="187"/>
      <c r="U73" s="187"/>
      <c r="V73" s="185"/>
      <c r="W73" s="188"/>
      <c r="X73" s="185"/>
      <c r="Y73" s="188"/>
      <c r="Z73" s="188"/>
      <c r="AA73" s="186"/>
      <c r="AB73" s="188"/>
      <c r="AC73" s="185"/>
      <c r="AD73" s="185"/>
    </row>
    <row r="74" spans="1:31" s="18" customFormat="1" ht="102">
      <c r="A74" s="29" t="s">
        <v>687</v>
      </c>
      <c r="B74" s="29" t="s">
        <v>676</v>
      </c>
      <c r="C74" s="22" t="s">
        <v>688</v>
      </c>
      <c r="D74" s="22" t="s">
        <v>3</v>
      </c>
      <c r="E74" s="39" t="s">
        <v>399</v>
      </c>
      <c r="F74" s="39" t="s">
        <v>19</v>
      </c>
      <c r="G74" s="39" t="s">
        <v>11</v>
      </c>
      <c r="H74" s="39" t="s">
        <v>452</v>
      </c>
      <c r="I74" s="59">
        <v>44916</v>
      </c>
      <c r="J74" s="76">
        <v>44927</v>
      </c>
      <c r="K74" s="42" t="s">
        <v>3</v>
      </c>
      <c r="L74" s="42" t="s">
        <v>3</v>
      </c>
      <c r="M74" s="191">
        <v>66956</v>
      </c>
      <c r="N74" s="42" t="s">
        <v>3</v>
      </c>
      <c r="O74" s="189" t="s">
        <v>3</v>
      </c>
      <c r="P74" s="42" t="s">
        <v>3</v>
      </c>
      <c r="Q74" s="42" t="s">
        <v>3</v>
      </c>
      <c r="R74" s="42" t="s">
        <v>3</v>
      </c>
      <c r="S74" s="192">
        <v>0.01</v>
      </c>
      <c r="T74" s="192">
        <v>0.01</v>
      </c>
      <c r="U74" s="192" t="s">
        <v>689</v>
      </c>
      <c r="V74" s="42" t="s">
        <v>279</v>
      </c>
      <c r="W74" s="42" t="s">
        <v>690</v>
      </c>
      <c r="X74" s="39" t="s">
        <v>281</v>
      </c>
      <c r="Y74" s="39" t="s">
        <v>13</v>
      </c>
      <c r="Z74" s="190" t="s">
        <v>681</v>
      </c>
      <c r="AA74" s="71" t="s">
        <v>691</v>
      </c>
      <c r="AB74" s="39" t="s">
        <v>682</v>
      </c>
      <c r="AC74" s="39" t="s">
        <v>3</v>
      </c>
      <c r="AD74" s="39" t="s">
        <v>3</v>
      </c>
    </row>
    <row r="75" spans="1:31" s="18" customFormat="1" ht="102">
      <c r="A75" s="29" t="s">
        <v>692</v>
      </c>
      <c r="B75" s="29" t="s">
        <v>676</v>
      </c>
      <c r="C75" s="22" t="s">
        <v>693</v>
      </c>
      <c r="D75" s="22" t="s">
        <v>3</v>
      </c>
      <c r="E75" s="39" t="s">
        <v>399</v>
      </c>
      <c r="F75" s="39" t="s">
        <v>19</v>
      </c>
      <c r="G75" s="39" t="s">
        <v>11</v>
      </c>
      <c r="H75" s="39" t="s">
        <v>452</v>
      </c>
      <c r="I75" s="59">
        <v>44916</v>
      </c>
      <c r="J75" s="76">
        <v>44927</v>
      </c>
      <c r="K75" s="42" t="s">
        <v>3</v>
      </c>
      <c r="L75" s="42" t="s">
        <v>3</v>
      </c>
      <c r="M75" s="191">
        <v>66956</v>
      </c>
      <c r="N75" s="42" t="s">
        <v>3</v>
      </c>
      <c r="O75" s="189" t="s">
        <v>3</v>
      </c>
      <c r="P75" s="42" t="s">
        <v>3</v>
      </c>
      <c r="Q75" s="42" t="s">
        <v>3</v>
      </c>
      <c r="R75" s="42" t="s">
        <v>3</v>
      </c>
      <c r="S75" s="192">
        <v>2E-3</v>
      </c>
      <c r="T75" s="192">
        <v>2E-3</v>
      </c>
      <c r="U75" s="192" t="s">
        <v>689</v>
      </c>
      <c r="V75" s="42" t="s">
        <v>279</v>
      </c>
      <c r="W75" s="42" t="s">
        <v>332</v>
      </c>
      <c r="X75" s="39" t="s">
        <v>281</v>
      </c>
      <c r="Y75" s="39" t="s">
        <v>13</v>
      </c>
      <c r="Z75" s="190" t="s">
        <v>681</v>
      </c>
      <c r="AA75" s="71" t="s">
        <v>691</v>
      </c>
      <c r="AB75" s="39" t="s">
        <v>682</v>
      </c>
      <c r="AC75" s="39" t="s">
        <v>3</v>
      </c>
      <c r="AD75" s="39" t="s">
        <v>3</v>
      </c>
    </row>
    <row r="76" spans="1:31" s="18" customFormat="1" ht="102">
      <c r="A76" s="29" t="s">
        <v>694</v>
      </c>
      <c r="B76" s="29" t="s">
        <v>676</v>
      </c>
      <c r="C76" s="22" t="s">
        <v>695</v>
      </c>
      <c r="D76" s="22" t="s">
        <v>3</v>
      </c>
      <c r="E76" s="39" t="s">
        <v>399</v>
      </c>
      <c r="F76" s="39" t="s">
        <v>19</v>
      </c>
      <c r="G76" s="39" t="s">
        <v>11</v>
      </c>
      <c r="H76" s="39" t="s">
        <v>452</v>
      </c>
      <c r="I76" s="59">
        <v>44916</v>
      </c>
      <c r="J76" s="76">
        <v>44927</v>
      </c>
      <c r="K76" s="42" t="s">
        <v>3</v>
      </c>
      <c r="L76" s="42" t="s">
        <v>3</v>
      </c>
      <c r="M76" s="191">
        <v>66956</v>
      </c>
      <c r="N76" s="42" t="s">
        <v>3</v>
      </c>
      <c r="O76" s="189" t="s">
        <v>3</v>
      </c>
      <c r="P76" s="42" t="s">
        <v>3</v>
      </c>
      <c r="Q76" s="42" t="s">
        <v>3</v>
      </c>
      <c r="R76" s="42" t="s">
        <v>3</v>
      </c>
      <c r="S76" s="192">
        <v>3.5000000000000001E-3</v>
      </c>
      <c r="T76" s="192">
        <v>3.5000000000000001E-3</v>
      </c>
      <c r="U76" s="192" t="s">
        <v>689</v>
      </c>
      <c r="V76" s="42" t="s">
        <v>279</v>
      </c>
      <c r="W76" s="42" t="s">
        <v>696</v>
      </c>
      <c r="X76" s="39" t="s">
        <v>281</v>
      </c>
      <c r="Y76" s="39" t="s">
        <v>13</v>
      </c>
      <c r="Z76" s="190" t="s">
        <v>681</v>
      </c>
      <c r="AA76" s="71" t="s">
        <v>691</v>
      </c>
      <c r="AB76" s="39" t="s">
        <v>682</v>
      </c>
      <c r="AC76" s="39" t="s">
        <v>3</v>
      </c>
      <c r="AD76" s="39" t="s">
        <v>3</v>
      </c>
    </row>
    <row r="77" spans="1:31" s="18" customFormat="1" ht="102">
      <c r="A77" s="29" t="s">
        <v>697</v>
      </c>
      <c r="B77" s="29" t="s">
        <v>676</v>
      </c>
      <c r="C77" s="22" t="s">
        <v>698</v>
      </c>
      <c r="D77" s="22" t="s">
        <v>3</v>
      </c>
      <c r="E77" s="39" t="s">
        <v>399</v>
      </c>
      <c r="F77" s="39" t="s">
        <v>19</v>
      </c>
      <c r="G77" s="39" t="s">
        <v>11</v>
      </c>
      <c r="H77" s="39" t="s">
        <v>452</v>
      </c>
      <c r="I77" s="59">
        <v>44916</v>
      </c>
      <c r="J77" s="76">
        <v>44927</v>
      </c>
      <c r="K77" s="42" t="s">
        <v>3</v>
      </c>
      <c r="L77" s="42" t="s">
        <v>3</v>
      </c>
      <c r="M77" s="191">
        <v>66956</v>
      </c>
      <c r="N77" s="42" t="s">
        <v>3</v>
      </c>
      <c r="O77" s="189" t="s">
        <v>3</v>
      </c>
      <c r="P77" s="42" t="s">
        <v>3</v>
      </c>
      <c r="Q77" s="42" t="s">
        <v>3</v>
      </c>
      <c r="R77" s="42" t="s">
        <v>3</v>
      </c>
      <c r="S77" s="192">
        <v>6.0000000000000001E-3</v>
      </c>
      <c r="T77" s="192">
        <v>6.0000000000000001E-3</v>
      </c>
      <c r="U77" s="192" t="s">
        <v>689</v>
      </c>
      <c r="V77" s="42" t="s">
        <v>279</v>
      </c>
      <c r="W77" s="42" t="s">
        <v>332</v>
      </c>
      <c r="X77" s="39" t="s">
        <v>281</v>
      </c>
      <c r="Y77" s="39" t="s">
        <v>13</v>
      </c>
      <c r="Z77" s="190" t="s">
        <v>681</v>
      </c>
      <c r="AA77" s="71" t="s">
        <v>691</v>
      </c>
      <c r="AB77" s="39" t="s">
        <v>682</v>
      </c>
      <c r="AC77" s="39" t="s">
        <v>3</v>
      </c>
      <c r="AD77" s="39" t="s">
        <v>3</v>
      </c>
    </row>
    <row r="78" spans="1:31" s="18" customFormat="1" ht="102">
      <c r="A78" s="29" t="s">
        <v>699</v>
      </c>
      <c r="B78" s="29" t="s">
        <v>676</v>
      </c>
      <c r="C78" s="22" t="s">
        <v>700</v>
      </c>
      <c r="D78" s="22" t="s">
        <v>3</v>
      </c>
      <c r="E78" s="39" t="s">
        <v>399</v>
      </c>
      <c r="F78" s="39" t="s">
        <v>19</v>
      </c>
      <c r="G78" s="39" t="s">
        <v>11</v>
      </c>
      <c r="H78" s="39" t="s">
        <v>452</v>
      </c>
      <c r="I78" s="59">
        <v>44916</v>
      </c>
      <c r="J78" s="76">
        <v>44927</v>
      </c>
      <c r="K78" s="42" t="s">
        <v>3</v>
      </c>
      <c r="L78" s="42" t="s">
        <v>3</v>
      </c>
      <c r="M78" s="191">
        <v>66956</v>
      </c>
      <c r="N78" s="42" t="s">
        <v>3</v>
      </c>
      <c r="O78" s="189" t="s">
        <v>3</v>
      </c>
      <c r="P78" s="42" t="s">
        <v>3</v>
      </c>
      <c r="Q78" s="42" t="s">
        <v>3</v>
      </c>
      <c r="R78" s="55" t="s">
        <v>701</v>
      </c>
      <c r="S78" s="193" t="s">
        <v>702</v>
      </c>
      <c r="T78" s="192">
        <v>1.5E-3</v>
      </c>
      <c r="U78" s="192">
        <v>5.0000000000000001E-4</v>
      </c>
      <c r="V78" s="42" t="s">
        <v>279</v>
      </c>
      <c r="W78" s="42" t="s">
        <v>703</v>
      </c>
      <c r="X78" s="39" t="s">
        <v>281</v>
      </c>
      <c r="Y78" s="39" t="s">
        <v>13</v>
      </c>
      <c r="Z78" s="190" t="s">
        <v>681</v>
      </c>
      <c r="AA78" s="71" t="s">
        <v>691</v>
      </c>
      <c r="AB78" s="39" t="s">
        <v>682</v>
      </c>
      <c r="AC78" s="39" t="s">
        <v>3</v>
      </c>
      <c r="AD78" s="39" t="s">
        <v>3</v>
      </c>
    </row>
    <row r="79" spans="1:31" s="18" customFormat="1" ht="102">
      <c r="A79" s="29" t="s">
        <v>704</v>
      </c>
      <c r="B79" s="29" t="s">
        <v>676</v>
      </c>
      <c r="C79" s="22" t="s">
        <v>705</v>
      </c>
      <c r="D79" s="22" t="s">
        <v>3</v>
      </c>
      <c r="E79" s="39" t="s">
        <v>399</v>
      </c>
      <c r="F79" s="39" t="s">
        <v>19</v>
      </c>
      <c r="G79" s="39" t="s">
        <v>11</v>
      </c>
      <c r="H79" s="39" t="s">
        <v>452</v>
      </c>
      <c r="I79" s="59">
        <v>44916</v>
      </c>
      <c r="J79" s="76">
        <v>44927</v>
      </c>
      <c r="K79" s="42" t="s">
        <v>3</v>
      </c>
      <c r="L79" s="42" t="s">
        <v>3</v>
      </c>
      <c r="M79" s="191">
        <v>66956</v>
      </c>
      <c r="N79" s="42" t="s">
        <v>3</v>
      </c>
      <c r="O79" s="189" t="s">
        <v>3</v>
      </c>
      <c r="P79" s="42" t="s">
        <v>3</v>
      </c>
      <c r="Q79" s="42" t="s">
        <v>3</v>
      </c>
      <c r="R79" s="42" t="s">
        <v>3</v>
      </c>
      <c r="S79" s="192">
        <v>7.4999999999999997E-3</v>
      </c>
      <c r="T79" s="192">
        <v>7.0000000000000001E-3</v>
      </c>
      <c r="U79" s="192">
        <v>5.0000000000000001E-4</v>
      </c>
      <c r="V79" s="42" t="s">
        <v>279</v>
      </c>
      <c r="W79" s="42" t="s">
        <v>332</v>
      </c>
      <c r="X79" s="39" t="s">
        <v>281</v>
      </c>
      <c r="Y79" s="39" t="s">
        <v>13</v>
      </c>
      <c r="Z79" s="190" t="s">
        <v>681</v>
      </c>
      <c r="AA79" s="71" t="s">
        <v>691</v>
      </c>
      <c r="AB79" s="39" t="s">
        <v>520</v>
      </c>
      <c r="AC79" s="39" t="s">
        <v>3</v>
      </c>
      <c r="AD79" s="39" t="s">
        <v>3</v>
      </c>
    </row>
    <row r="80" spans="1:31" s="18" customFormat="1" ht="102">
      <c r="A80" s="29" t="s">
        <v>706</v>
      </c>
      <c r="B80" s="29" t="s">
        <v>676</v>
      </c>
      <c r="C80" s="22" t="s">
        <v>707</v>
      </c>
      <c r="D80" s="22" t="s">
        <v>3</v>
      </c>
      <c r="E80" s="39" t="s">
        <v>399</v>
      </c>
      <c r="F80" s="39" t="s">
        <v>19</v>
      </c>
      <c r="G80" s="39" t="s">
        <v>11</v>
      </c>
      <c r="H80" s="39" t="s">
        <v>452</v>
      </c>
      <c r="I80" s="59">
        <v>44916</v>
      </c>
      <c r="J80" s="76">
        <v>44927</v>
      </c>
      <c r="K80" s="42" t="s">
        <v>3</v>
      </c>
      <c r="L80" s="42" t="s">
        <v>3</v>
      </c>
      <c r="M80" s="191">
        <v>66956</v>
      </c>
      <c r="N80" s="42" t="s">
        <v>3</v>
      </c>
      <c r="O80" s="189" t="s">
        <v>3</v>
      </c>
      <c r="P80" s="42" t="s">
        <v>3</v>
      </c>
      <c r="Q80" s="42" t="s">
        <v>3</v>
      </c>
      <c r="R80" s="42" t="s">
        <v>3</v>
      </c>
      <c r="S80" s="192">
        <v>2E-3</v>
      </c>
      <c r="T80" s="192">
        <v>2E-3</v>
      </c>
      <c r="U80" s="192" t="s">
        <v>689</v>
      </c>
      <c r="V80" s="42" t="s">
        <v>279</v>
      </c>
      <c r="W80" s="42" t="s">
        <v>703</v>
      </c>
      <c r="X80" s="39" t="s">
        <v>281</v>
      </c>
      <c r="Y80" s="39" t="s">
        <v>13</v>
      </c>
      <c r="Z80" s="190" t="s">
        <v>681</v>
      </c>
      <c r="AA80" s="71" t="s">
        <v>691</v>
      </c>
      <c r="AB80" s="39" t="s">
        <v>682</v>
      </c>
      <c r="AC80" s="39" t="s">
        <v>3</v>
      </c>
      <c r="AD80" s="39" t="s">
        <v>3</v>
      </c>
    </row>
    <row r="81" spans="1:31" s="31" customFormat="1">
      <c r="A81" s="32" t="s">
        <v>81</v>
      </c>
      <c r="B81" s="32"/>
      <c r="C81" s="32"/>
      <c r="D81" s="32"/>
      <c r="E81" s="32"/>
      <c r="F81" s="32"/>
      <c r="G81" s="32"/>
      <c r="H81" s="32"/>
      <c r="I81" s="32"/>
      <c r="J81" s="46"/>
      <c r="K81" s="32"/>
      <c r="L81" s="32"/>
      <c r="M81" s="46"/>
      <c r="N81" s="32"/>
      <c r="O81" s="32"/>
      <c r="P81" s="32"/>
      <c r="Q81" s="32"/>
      <c r="R81" s="46"/>
      <c r="S81" s="47"/>
      <c r="T81" s="47"/>
      <c r="U81" s="47"/>
      <c r="V81" s="32"/>
      <c r="W81" s="32"/>
      <c r="X81" s="32"/>
      <c r="Y81" s="32"/>
      <c r="Z81" s="32"/>
      <c r="AA81" s="32"/>
      <c r="AB81" s="32"/>
      <c r="AC81" s="32"/>
      <c r="AD81" s="32"/>
      <c r="AE81" s="32"/>
    </row>
    <row r="82" spans="1:31" s="18" customFormat="1" ht="357">
      <c r="A82" s="28" t="s">
        <v>82</v>
      </c>
      <c r="B82" s="29" t="s">
        <v>83</v>
      </c>
      <c r="C82" s="39" t="s">
        <v>84</v>
      </c>
      <c r="D82" s="39" t="s">
        <v>85</v>
      </c>
      <c r="E82" s="43" t="s">
        <v>86</v>
      </c>
      <c r="F82" s="43" t="s">
        <v>19</v>
      </c>
      <c r="G82" s="43" t="s">
        <v>11</v>
      </c>
      <c r="H82" s="262" t="s">
        <v>870</v>
      </c>
      <c r="I82" s="263">
        <v>44949</v>
      </c>
      <c r="J82" s="48">
        <v>44927</v>
      </c>
      <c r="K82" s="49" t="s">
        <v>28</v>
      </c>
      <c r="L82" s="49" t="s">
        <v>3</v>
      </c>
      <c r="M82" s="172">
        <v>66956</v>
      </c>
      <c r="N82" s="173" t="s">
        <v>3</v>
      </c>
      <c r="O82" s="173" t="s">
        <v>3</v>
      </c>
      <c r="P82" s="173" t="s">
        <v>28</v>
      </c>
      <c r="Q82" s="173" t="s">
        <v>3</v>
      </c>
      <c r="R82" s="172">
        <v>16446</v>
      </c>
      <c r="S82" s="174">
        <v>0.22650000000000001</v>
      </c>
      <c r="T82" s="174">
        <v>0.13639999999999999</v>
      </c>
      <c r="U82" s="174">
        <v>9.01E-2</v>
      </c>
      <c r="V82" s="39" t="s">
        <v>279</v>
      </c>
      <c r="W82" s="39" t="s">
        <v>280</v>
      </c>
      <c r="X82" s="39" t="s">
        <v>281</v>
      </c>
      <c r="Y82" s="39" t="s">
        <v>13</v>
      </c>
      <c r="Z82" s="43" t="s">
        <v>282</v>
      </c>
      <c r="AA82" s="42" t="s">
        <v>283</v>
      </c>
      <c r="AB82" s="39" t="s">
        <v>284</v>
      </c>
      <c r="AC82" s="49" t="s">
        <v>3</v>
      </c>
      <c r="AD82" s="49" t="s">
        <v>3</v>
      </c>
      <c r="AE82" s="259" t="s">
        <v>858</v>
      </c>
    </row>
    <row r="83" spans="1:31" s="18" customFormat="1" ht="89.25">
      <c r="A83" s="28" t="s">
        <v>82</v>
      </c>
      <c r="B83" s="29" t="s">
        <v>83</v>
      </c>
      <c r="C83" s="39" t="s">
        <v>84</v>
      </c>
      <c r="D83" s="39" t="s">
        <v>87</v>
      </c>
      <c r="E83" s="43" t="s">
        <v>88</v>
      </c>
      <c r="F83" s="43" t="s">
        <v>40</v>
      </c>
      <c r="G83" s="43" t="s">
        <v>11</v>
      </c>
      <c r="H83" s="262" t="s">
        <v>870</v>
      </c>
      <c r="I83" s="263">
        <v>44949</v>
      </c>
      <c r="J83" s="48">
        <v>44927</v>
      </c>
      <c r="K83" s="49" t="s">
        <v>28</v>
      </c>
      <c r="L83" s="49" t="s">
        <v>3</v>
      </c>
      <c r="M83" s="50" t="s">
        <v>285</v>
      </c>
      <c r="N83" s="49" t="s">
        <v>3</v>
      </c>
      <c r="O83" s="49" t="s">
        <v>3</v>
      </c>
      <c r="P83" s="49" t="s">
        <v>28</v>
      </c>
      <c r="Q83" s="49" t="s">
        <v>3</v>
      </c>
      <c r="R83" s="50" t="s">
        <v>285</v>
      </c>
      <c r="S83" s="51" t="s">
        <v>285</v>
      </c>
      <c r="T83" s="51" t="s">
        <v>285</v>
      </c>
      <c r="U83" s="51" t="s">
        <v>285</v>
      </c>
      <c r="V83" s="39" t="s">
        <v>279</v>
      </c>
      <c r="W83" s="39" t="s">
        <v>280</v>
      </c>
      <c r="X83" s="39" t="s">
        <v>281</v>
      </c>
      <c r="Y83" s="39" t="s">
        <v>13</v>
      </c>
      <c r="Z83" s="39" t="s">
        <v>286</v>
      </c>
      <c r="AA83" s="42" t="s">
        <v>283</v>
      </c>
      <c r="AB83" s="39" t="s">
        <v>284</v>
      </c>
      <c r="AC83" s="49" t="s">
        <v>3</v>
      </c>
      <c r="AD83" s="49" t="s">
        <v>3</v>
      </c>
      <c r="AE83" s="49" t="s">
        <v>310</v>
      </c>
    </row>
    <row r="84" spans="1:31" s="18" customFormat="1" ht="89.25">
      <c r="A84" s="28" t="s">
        <v>82</v>
      </c>
      <c r="B84" s="29" t="s">
        <v>83</v>
      </c>
      <c r="C84" s="39" t="s">
        <v>84</v>
      </c>
      <c r="D84" s="39" t="s">
        <v>89</v>
      </c>
      <c r="E84" s="43" t="s">
        <v>90</v>
      </c>
      <c r="F84" s="43" t="s">
        <v>40</v>
      </c>
      <c r="G84" s="43" t="s">
        <v>11</v>
      </c>
      <c r="H84" s="262" t="s">
        <v>870</v>
      </c>
      <c r="I84" s="263">
        <v>44949</v>
      </c>
      <c r="J84" s="48">
        <v>44927</v>
      </c>
      <c r="K84" s="49" t="s">
        <v>28</v>
      </c>
      <c r="L84" s="49" t="s">
        <v>3</v>
      </c>
      <c r="M84" s="50" t="s">
        <v>285</v>
      </c>
      <c r="N84" s="49" t="s">
        <v>3</v>
      </c>
      <c r="O84" s="49" t="s">
        <v>3</v>
      </c>
      <c r="P84" s="49" t="s">
        <v>28</v>
      </c>
      <c r="Q84" s="49" t="s">
        <v>3</v>
      </c>
      <c r="R84" s="50" t="s">
        <v>285</v>
      </c>
      <c r="S84" s="51" t="s">
        <v>285</v>
      </c>
      <c r="T84" s="51" t="s">
        <v>285</v>
      </c>
      <c r="U84" s="51" t="s">
        <v>285</v>
      </c>
      <c r="V84" s="39" t="s">
        <v>279</v>
      </c>
      <c r="W84" s="39" t="s">
        <v>280</v>
      </c>
      <c r="X84" s="39" t="s">
        <v>281</v>
      </c>
      <c r="Y84" s="39" t="s">
        <v>13</v>
      </c>
      <c r="Z84" s="39" t="s">
        <v>286</v>
      </c>
      <c r="AA84" s="42" t="s">
        <v>283</v>
      </c>
      <c r="AB84" s="39" t="s">
        <v>284</v>
      </c>
      <c r="AC84" s="49" t="s">
        <v>3</v>
      </c>
      <c r="AD84" s="49" t="s">
        <v>3</v>
      </c>
      <c r="AE84" s="49" t="s">
        <v>310</v>
      </c>
    </row>
    <row r="85" spans="1:31" s="18" customFormat="1" ht="165.75">
      <c r="A85" s="29" t="s">
        <v>91</v>
      </c>
      <c r="B85" s="29" t="s">
        <v>83</v>
      </c>
      <c r="C85" s="39" t="s">
        <v>92</v>
      </c>
      <c r="D85" s="39" t="s">
        <v>93</v>
      </c>
      <c r="E85" s="43" t="s">
        <v>94</v>
      </c>
      <c r="F85" s="43" t="s">
        <v>19</v>
      </c>
      <c r="G85" s="43" t="s">
        <v>11</v>
      </c>
      <c r="H85" s="262" t="s">
        <v>870</v>
      </c>
      <c r="I85" s="263">
        <v>44949</v>
      </c>
      <c r="J85" s="48">
        <v>44927</v>
      </c>
      <c r="K85" s="49" t="s">
        <v>28</v>
      </c>
      <c r="L85" s="49" t="s">
        <v>3</v>
      </c>
      <c r="M85" s="172">
        <v>66956</v>
      </c>
      <c r="N85" s="49" t="s">
        <v>3</v>
      </c>
      <c r="O85" s="49" t="s">
        <v>3</v>
      </c>
      <c r="P85" s="49" t="s">
        <v>28</v>
      </c>
      <c r="Q85" s="49" t="s">
        <v>3</v>
      </c>
      <c r="R85" s="50" t="s">
        <v>3</v>
      </c>
      <c r="S85" s="175">
        <v>2.5000000000000001E-3</v>
      </c>
      <c r="T85" s="51">
        <v>0</v>
      </c>
      <c r="U85" s="175">
        <v>2.5000000000000001E-3</v>
      </c>
      <c r="V85" s="39" t="s">
        <v>279</v>
      </c>
      <c r="W85" s="39" t="s">
        <v>280</v>
      </c>
      <c r="X85" s="39" t="s">
        <v>281</v>
      </c>
      <c r="Y85" s="39" t="s">
        <v>13</v>
      </c>
      <c r="Z85" s="43" t="s">
        <v>282</v>
      </c>
      <c r="AA85" s="42" t="s">
        <v>287</v>
      </c>
      <c r="AB85" s="39" t="s">
        <v>284</v>
      </c>
      <c r="AC85" s="49" t="s">
        <v>3</v>
      </c>
      <c r="AD85" s="49" t="s">
        <v>3</v>
      </c>
      <c r="AE85" s="49" t="s">
        <v>444</v>
      </c>
    </row>
    <row r="86" spans="1:31" s="18" customFormat="1" ht="165.75">
      <c r="A86" s="29" t="s">
        <v>91</v>
      </c>
      <c r="B86" s="29" t="s">
        <v>83</v>
      </c>
      <c r="C86" s="39" t="s">
        <v>95</v>
      </c>
      <c r="D86" s="39" t="s">
        <v>96</v>
      </c>
      <c r="E86" s="43" t="s">
        <v>97</v>
      </c>
      <c r="F86" s="43" t="s">
        <v>19</v>
      </c>
      <c r="G86" s="43" t="s">
        <v>11</v>
      </c>
      <c r="H86" s="262" t="s">
        <v>870</v>
      </c>
      <c r="I86" s="263">
        <v>44949</v>
      </c>
      <c r="J86" s="48">
        <v>44927</v>
      </c>
      <c r="K86" s="49" t="s">
        <v>28</v>
      </c>
      <c r="L86" s="49" t="s">
        <v>3</v>
      </c>
      <c r="M86" s="172">
        <v>66956</v>
      </c>
      <c r="N86" s="49" t="s">
        <v>3</v>
      </c>
      <c r="O86" s="49" t="s">
        <v>3</v>
      </c>
      <c r="P86" s="49" t="s">
        <v>28</v>
      </c>
      <c r="Q86" s="49" t="s">
        <v>3</v>
      </c>
      <c r="R86" s="50" t="s">
        <v>3</v>
      </c>
      <c r="S86" s="51">
        <v>2E-3</v>
      </c>
      <c r="T86" s="51">
        <v>2E-3</v>
      </c>
      <c r="U86" s="51">
        <v>0</v>
      </c>
      <c r="V86" s="39" t="s">
        <v>279</v>
      </c>
      <c r="W86" s="39" t="s">
        <v>280</v>
      </c>
      <c r="X86" s="39" t="s">
        <v>281</v>
      </c>
      <c r="Y86" s="39" t="s">
        <v>13</v>
      </c>
      <c r="Z86" s="43" t="s">
        <v>282</v>
      </c>
      <c r="AA86" s="42" t="s">
        <v>287</v>
      </c>
      <c r="AB86" s="39" t="s">
        <v>284</v>
      </c>
      <c r="AC86" s="49" t="s">
        <v>3</v>
      </c>
      <c r="AD86" s="49" t="s">
        <v>3</v>
      </c>
      <c r="AE86" s="49" t="s">
        <v>445</v>
      </c>
    </row>
    <row r="87" spans="1:31" s="18" customFormat="1" ht="165.75">
      <c r="A87" s="29" t="s">
        <v>91</v>
      </c>
      <c r="B87" s="29" t="s">
        <v>83</v>
      </c>
      <c r="C87" s="39" t="s">
        <v>98</v>
      </c>
      <c r="D87" s="39" t="s">
        <v>99</v>
      </c>
      <c r="E87" s="39" t="s">
        <v>100</v>
      </c>
      <c r="F87" s="39" t="s">
        <v>19</v>
      </c>
      <c r="G87" s="39" t="s">
        <v>11</v>
      </c>
      <c r="H87" s="262" t="s">
        <v>870</v>
      </c>
      <c r="I87" s="263">
        <v>44949</v>
      </c>
      <c r="J87" s="48">
        <v>44927</v>
      </c>
      <c r="K87" s="42" t="s">
        <v>28</v>
      </c>
      <c r="L87" s="42" t="s">
        <v>3</v>
      </c>
      <c r="M87" s="172">
        <v>66956</v>
      </c>
      <c r="N87" s="42" t="s">
        <v>3</v>
      </c>
      <c r="O87" s="42" t="s">
        <v>3</v>
      </c>
      <c r="P87" s="42" t="s">
        <v>28</v>
      </c>
      <c r="Q87" s="42" t="s">
        <v>3</v>
      </c>
      <c r="R87" s="52" t="s">
        <v>3</v>
      </c>
      <c r="S87" s="51">
        <v>1E-3</v>
      </c>
      <c r="T87" s="51">
        <v>1E-3</v>
      </c>
      <c r="U87" s="53">
        <v>0</v>
      </c>
      <c r="V87" s="39" t="s">
        <v>279</v>
      </c>
      <c r="W87" s="39" t="s">
        <v>280</v>
      </c>
      <c r="X87" s="39" t="s">
        <v>281</v>
      </c>
      <c r="Y87" s="39" t="s">
        <v>13</v>
      </c>
      <c r="Z87" s="43" t="s">
        <v>282</v>
      </c>
      <c r="AA87" s="42" t="s">
        <v>287</v>
      </c>
      <c r="AB87" s="39" t="s">
        <v>284</v>
      </c>
      <c r="AC87" s="49" t="s">
        <v>3</v>
      </c>
      <c r="AD87" s="49" t="s">
        <v>3</v>
      </c>
      <c r="AE87" s="49" t="s">
        <v>445</v>
      </c>
    </row>
    <row r="88" spans="1:31" s="18" customFormat="1" ht="165.75">
      <c r="A88" s="29" t="s">
        <v>91</v>
      </c>
      <c r="B88" s="29" t="s">
        <v>83</v>
      </c>
      <c r="C88" s="39" t="s">
        <v>101</v>
      </c>
      <c r="D88" s="39" t="s">
        <v>102</v>
      </c>
      <c r="E88" s="39" t="s">
        <v>103</v>
      </c>
      <c r="F88" s="39" t="s">
        <v>19</v>
      </c>
      <c r="G88" s="39" t="s">
        <v>11</v>
      </c>
      <c r="H88" s="262" t="s">
        <v>870</v>
      </c>
      <c r="I88" s="263">
        <v>44949</v>
      </c>
      <c r="J88" s="48">
        <v>44927</v>
      </c>
      <c r="K88" s="42" t="s">
        <v>28</v>
      </c>
      <c r="L88" s="42" t="s">
        <v>3</v>
      </c>
      <c r="M88" s="172">
        <v>66956</v>
      </c>
      <c r="N88" s="42" t="s">
        <v>3</v>
      </c>
      <c r="O88" s="42" t="s">
        <v>3</v>
      </c>
      <c r="P88" s="42" t="s">
        <v>28</v>
      </c>
      <c r="Q88" s="42" t="s">
        <v>3</v>
      </c>
      <c r="R88" s="52" t="s">
        <v>3</v>
      </c>
      <c r="S88" s="51">
        <v>2.5999999999999999E-3</v>
      </c>
      <c r="T88" s="51">
        <v>2.5999999999999999E-3</v>
      </c>
      <c r="U88" s="53">
        <v>0</v>
      </c>
      <c r="V88" s="39" t="s">
        <v>279</v>
      </c>
      <c r="W88" s="39" t="s">
        <v>280</v>
      </c>
      <c r="X88" s="39" t="s">
        <v>281</v>
      </c>
      <c r="Y88" s="39" t="s">
        <v>13</v>
      </c>
      <c r="Z88" s="43" t="s">
        <v>282</v>
      </c>
      <c r="AA88" s="42" t="s">
        <v>287</v>
      </c>
      <c r="AB88" s="39" t="s">
        <v>284</v>
      </c>
      <c r="AC88" s="49" t="s">
        <v>3</v>
      </c>
      <c r="AD88" s="49" t="s">
        <v>3</v>
      </c>
      <c r="AE88" s="49" t="s">
        <v>445</v>
      </c>
    </row>
    <row r="89" spans="1:31" s="18" customFormat="1" ht="165.75">
      <c r="A89" s="29" t="s">
        <v>91</v>
      </c>
      <c r="B89" s="29" t="s">
        <v>83</v>
      </c>
      <c r="C89" s="39" t="s">
        <v>104</v>
      </c>
      <c r="D89" s="39" t="s">
        <v>105</v>
      </c>
      <c r="E89" s="39" t="s">
        <v>106</v>
      </c>
      <c r="F89" s="39" t="s">
        <v>19</v>
      </c>
      <c r="G89" s="39" t="s">
        <v>11</v>
      </c>
      <c r="H89" s="262" t="s">
        <v>870</v>
      </c>
      <c r="I89" s="263">
        <v>44949</v>
      </c>
      <c r="J89" s="48">
        <v>44927</v>
      </c>
      <c r="K89" s="42" t="s">
        <v>28</v>
      </c>
      <c r="L89" s="42" t="s">
        <v>3</v>
      </c>
      <c r="M89" s="172">
        <v>66956</v>
      </c>
      <c r="N89" s="42" t="s">
        <v>3</v>
      </c>
      <c r="O89" s="42" t="s">
        <v>3</v>
      </c>
      <c r="P89" s="42" t="s">
        <v>28</v>
      </c>
      <c r="Q89" s="42" t="s">
        <v>3</v>
      </c>
      <c r="R89" s="52" t="s">
        <v>3</v>
      </c>
      <c r="S89" s="175">
        <v>2.5999999999999999E-3</v>
      </c>
      <c r="T89" s="175">
        <v>2.5999999999999999E-3</v>
      </c>
      <c r="U89" s="53">
        <v>0</v>
      </c>
      <c r="V89" s="39" t="s">
        <v>279</v>
      </c>
      <c r="W89" s="39" t="s">
        <v>280</v>
      </c>
      <c r="X89" s="39" t="s">
        <v>281</v>
      </c>
      <c r="Y89" s="39" t="s">
        <v>13</v>
      </c>
      <c r="Z89" s="43" t="s">
        <v>282</v>
      </c>
      <c r="AA89" s="42" t="s">
        <v>287</v>
      </c>
      <c r="AB89" s="39" t="s">
        <v>284</v>
      </c>
      <c r="AC89" s="49" t="s">
        <v>3</v>
      </c>
      <c r="AD89" s="49" t="s">
        <v>3</v>
      </c>
      <c r="AE89" s="49" t="s">
        <v>445</v>
      </c>
    </row>
    <row r="90" spans="1:31" s="18" customFormat="1" ht="165.75">
      <c r="A90" s="29" t="s">
        <v>91</v>
      </c>
      <c r="B90" s="29" t="s">
        <v>83</v>
      </c>
      <c r="C90" s="39" t="s">
        <v>107</v>
      </c>
      <c r="D90" s="39" t="s">
        <v>108</v>
      </c>
      <c r="E90" s="39" t="s">
        <v>109</v>
      </c>
      <c r="F90" s="39" t="s">
        <v>19</v>
      </c>
      <c r="G90" s="39" t="s">
        <v>11</v>
      </c>
      <c r="H90" s="262" t="s">
        <v>870</v>
      </c>
      <c r="I90" s="263">
        <v>44949</v>
      </c>
      <c r="J90" s="48">
        <v>44927</v>
      </c>
      <c r="K90" s="42" t="s">
        <v>28</v>
      </c>
      <c r="L90" s="42" t="s">
        <v>3</v>
      </c>
      <c r="M90" s="172">
        <v>66956</v>
      </c>
      <c r="N90" s="42" t="s">
        <v>3</v>
      </c>
      <c r="O90" s="42" t="s">
        <v>3</v>
      </c>
      <c r="P90" s="42" t="s">
        <v>28</v>
      </c>
      <c r="Q90" s="42" t="s">
        <v>3</v>
      </c>
      <c r="R90" s="52" t="s">
        <v>3</v>
      </c>
      <c r="S90" s="51">
        <v>2E-3</v>
      </c>
      <c r="T90" s="51">
        <v>2E-3</v>
      </c>
      <c r="U90" s="53">
        <v>0</v>
      </c>
      <c r="V90" s="39" t="s">
        <v>279</v>
      </c>
      <c r="W90" s="39" t="s">
        <v>280</v>
      </c>
      <c r="X90" s="39" t="s">
        <v>281</v>
      </c>
      <c r="Y90" s="39" t="s">
        <v>13</v>
      </c>
      <c r="Z90" s="43" t="s">
        <v>282</v>
      </c>
      <c r="AA90" s="42" t="s">
        <v>287</v>
      </c>
      <c r="AB90" s="39" t="s">
        <v>284</v>
      </c>
      <c r="AC90" s="49" t="s">
        <v>3</v>
      </c>
      <c r="AD90" s="49" t="s">
        <v>3</v>
      </c>
      <c r="AE90" s="49" t="s">
        <v>445</v>
      </c>
    </row>
    <row r="91" spans="1:31" s="31" customFormat="1">
      <c r="A91" s="32" t="s">
        <v>110</v>
      </c>
      <c r="B91" s="32"/>
      <c r="C91" s="32"/>
      <c r="D91" s="32"/>
      <c r="E91" s="32"/>
      <c r="F91" s="32"/>
      <c r="G91" s="32"/>
      <c r="H91" s="32"/>
      <c r="I91" s="46"/>
      <c r="J91" s="46"/>
      <c r="K91" s="32"/>
      <c r="L91" s="32"/>
      <c r="M91" s="46"/>
      <c r="N91" s="32"/>
      <c r="O91" s="32"/>
      <c r="P91" s="32"/>
      <c r="Q91" s="32"/>
      <c r="R91" s="46"/>
      <c r="S91" s="47"/>
      <c r="T91" s="47"/>
      <c r="U91" s="47"/>
      <c r="V91" s="32"/>
      <c r="W91" s="32"/>
      <c r="X91" s="32"/>
      <c r="Y91" s="32"/>
      <c r="Z91" s="32"/>
      <c r="AA91" s="32"/>
      <c r="AB91" s="32"/>
      <c r="AC91" s="32"/>
      <c r="AD91" s="32"/>
      <c r="AE91" s="32"/>
    </row>
    <row r="92" spans="1:31" s="18" customFormat="1" ht="279.60000000000002" customHeight="1">
      <c r="A92" s="28" t="s">
        <v>111</v>
      </c>
      <c r="B92" s="29" t="s">
        <v>83</v>
      </c>
      <c r="C92" s="39" t="s">
        <v>112</v>
      </c>
      <c r="D92" s="39" t="s">
        <v>113</v>
      </c>
      <c r="E92" s="39" t="s">
        <v>859</v>
      </c>
      <c r="F92" s="39" t="s">
        <v>19</v>
      </c>
      <c r="G92" s="39" t="s">
        <v>11</v>
      </c>
      <c r="H92" s="262" t="s">
        <v>870</v>
      </c>
      <c r="I92" s="263">
        <v>44949</v>
      </c>
      <c r="J92" s="48">
        <v>44927</v>
      </c>
      <c r="K92" s="42" t="s">
        <v>28</v>
      </c>
      <c r="L92" s="42" t="s">
        <v>3</v>
      </c>
      <c r="M92" s="56" t="s">
        <v>671</v>
      </c>
      <c r="N92" s="42" t="s">
        <v>28</v>
      </c>
      <c r="O92" s="42" t="s">
        <v>3</v>
      </c>
      <c r="P92" s="42" t="s">
        <v>28</v>
      </c>
      <c r="Q92" s="42" t="s">
        <v>3</v>
      </c>
      <c r="R92" s="108">
        <v>20314</v>
      </c>
      <c r="S92" s="53">
        <v>0.24199999999999999</v>
      </c>
      <c r="T92" s="53">
        <v>0.12330000000000001</v>
      </c>
      <c r="U92" s="53">
        <v>0.1187</v>
      </c>
      <c r="V92" s="39" t="s">
        <v>279</v>
      </c>
      <c r="W92" s="39" t="s">
        <v>280</v>
      </c>
      <c r="X92" s="39" t="s">
        <v>281</v>
      </c>
      <c r="Y92" s="39" t="s">
        <v>13</v>
      </c>
      <c r="Z92" s="39" t="s">
        <v>288</v>
      </c>
      <c r="AA92" s="42" t="s">
        <v>283</v>
      </c>
      <c r="AB92" s="39" t="s">
        <v>289</v>
      </c>
      <c r="AC92" s="49" t="s">
        <v>3</v>
      </c>
      <c r="AD92" s="49" t="s">
        <v>3</v>
      </c>
      <c r="AE92" s="259" t="s">
        <v>860</v>
      </c>
    </row>
    <row r="93" spans="1:31" s="18" customFormat="1" ht="89.25">
      <c r="A93" s="28" t="s">
        <v>111</v>
      </c>
      <c r="B93" s="29" t="s">
        <v>83</v>
      </c>
      <c r="C93" s="39" t="s">
        <v>112</v>
      </c>
      <c r="D93" s="39" t="s">
        <v>114</v>
      </c>
      <c r="E93" s="39" t="s">
        <v>115</v>
      </c>
      <c r="F93" s="39" t="s">
        <v>40</v>
      </c>
      <c r="G93" s="39" t="s">
        <v>11</v>
      </c>
      <c r="H93" s="262" t="s">
        <v>870</v>
      </c>
      <c r="I93" s="263">
        <v>44949</v>
      </c>
      <c r="J93" s="48">
        <v>44927</v>
      </c>
      <c r="K93" s="42" t="s">
        <v>28</v>
      </c>
      <c r="L93" s="42" t="s">
        <v>3</v>
      </c>
      <c r="M93" s="52" t="s">
        <v>285</v>
      </c>
      <c r="N93" s="42" t="s">
        <v>28</v>
      </c>
      <c r="O93" s="42" t="s">
        <v>3</v>
      </c>
      <c r="P93" s="42" t="s">
        <v>28</v>
      </c>
      <c r="Q93" s="42" t="s">
        <v>3</v>
      </c>
      <c r="R93" s="52" t="s">
        <v>285</v>
      </c>
      <c r="S93" s="53" t="s">
        <v>285</v>
      </c>
      <c r="T93" s="53" t="s">
        <v>285</v>
      </c>
      <c r="U93" s="53" t="s">
        <v>285</v>
      </c>
      <c r="V93" s="39" t="s">
        <v>279</v>
      </c>
      <c r="W93" s="39" t="s">
        <v>280</v>
      </c>
      <c r="X93" s="39" t="s">
        <v>281</v>
      </c>
      <c r="Y93" s="39" t="s">
        <v>13</v>
      </c>
      <c r="Z93" s="39" t="s">
        <v>288</v>
      </c>
      <c r="AA93" s="42" t="s">
        <v>283</v>
      </c>
      <c r="AB93" s="39" t="s">
        <v>289</v>
      </c>
      <c r="AC93" s="49" t="s">
        <v>3</v>
      </c>
      <c r="AD93" s="49" t="s">
        <v>3</v>
      </c>
      <c r="AE93" s="49" t="s">
        <v>310</v>
      </c>
    </row>
    <row r="94" spans="1:31" s="31" customFormat="1">
      <c r="A94" s="32" t="s">
        <v>116</v>
      </c>
      <c r="B94" s="32"/>
      <c r="C94" s="32"/>
      <c r="D94" s="32"/>
      <c r="E94" s="32"/>
      <c r="F94" s="32"/>
      <c r="G94" s="32"/>
      <c r="H94" s="32"/>
      <c r="I94" s="32"/>
      <c r="J94" s="32"/>
      <c r="K94" s="32"/>
      <c r="L94" s="32"/>
      <c r="M94" s="46"/>
      <c r="N94" s="32"/>
      <c r="O94" s="32"/>
      <c r="P94" s="32"/>
      <c r="Q94" s="32"/>
      <c r="R94" s="46"/>
      <c r="S94" s="47"/>
      <c r="T94" s="47"/>
      <c r="U94" s="47"/>
      <c r="V94" s="32"/>
      <c r="W94" s="32"/>
      <c r="X94" s="32"/>
      <c r="Y94" s="32"/>
      <c r="Z94" s="32"/>
      <c r="AA94" s="32"/>
      <c r="AB94" s="32"/>
      <c r="AC94" s="32"/>
      <c r="AD94" s="32"/>
      <c r="AE94" s="32"/>
    </row>
    <row r="95" spans="1:31" s="18" customFormat="1" ht="267.75">
      <c r="A95" s="28" t="s">
        <v>117</v>
      </c>
      <c r="B95" s="29" t="s">
        <v>83</v>
      </c>
      <c r="C95" s="39" t="s">
        <v>118</v>
      </c>
      <c r="D95" s="39" t="s">
        <v>119</v>
      </c>
      <c r="E95" s="39" t="s">
        <v>120</v>
      </c>
      <c r="F95" s="39" t="s">
        <v>19</v>
      </c>
      <c r="G95" s="39" t="s">
        <v>11</v>
      </c>
      <c r="H95" s="262" t="s">
        <v>870</v>
      </c>
      <c r="I95" s="263">
        <v>44949</v>
      </c>
      <c r="J95" s="48">
        <v>44927</v>
      </c>
      <c r="K95" s="42" t="s">
        <v>28</v>
      </c>
      <c r="L95" s="42" t="s">
        <v>3</v>
      </c>
      <c r="M95" s="108">
        <v>76847</v>
      </c>
      <c r="N95" s="42" t="s">
        <v>28</v>
      </c>
      <c r="O95" s="42" t="s">
        <v>3</v>
      </c>
      <c r="P95" s="42" t="s">
        <v>28</v>
      </c>
      <c r="Q95" s="42" t="s">
        <v>3</v>
      </c>
      <c r="R95" s="108">
        <v>17651</v>
      </c>
      <c r="S95" s="53">
        <v>0.28849999999999998</v>
      </c>
      <c r="T95" s="53">
        <v>0.15022194999999999</v>
      </c>
      <c r="U95" s="53">
        <v>0.13827804999999999</v>
      </c>
      <c r="V95" s="39" t="s">
        <v>279</v>
      </c>
      <c r="W95" s="39" t="s">
        <v>280</v>
      </c>
      <c r="X95" s="39" t="s">
        <v>281</v>
      </c>
      <c r="Y95" s="39" t="s">
        <v>6</v>
      </c>
      <c r="Z95" s="39" t="s">
        <v>290</v>
      </c>
      <c r="AA95" s="42" t="s">
        <v>291</v>
      </c>
      <c r="AB95" s="39" t="s">
        <v>289</v>
      </c>
      <c r="AC95" s="49" t="s">
        <v>3</v>
      </c>
      <c r="AD95" s="49" t="s">
        <v>3</v>
      </c>
      <c r="AE95" s="259" t="s">
        <v>861</v>
      </c>
    </row>
    <row r="96" spans="1:31" s="18" customFormat="1" ht="89.25">
      <c r="A96" s="28" t="s">
        <v>117</v>
      </c>
      <c r="B96" s="29" t="s">
        <v>83</v>
      </c>
      <c r="C96" s="39" t="s">
        <v>118</v>
      </c>
      <c r="D96" s="39" t="s">
        <v>121</v>
      </c>
      <c r="E96" s="39" t="s">
        <v>122</v>
      </c>
      <c r="F96" s="39" t="s">
        <v>40</v>
      </c>
      <c r="G96" s="39" t="s">
        <v>11</v>
      </c>
      <c r="H96" s="262" t="s">
        <v>870</v>
      </c>
      <c r="I96" s="263">
        <v>44949</v>
      </c>
      <c r="J96" s="48">
        <v>44927</v>
      </c>
      <c r="K96" s="42" t="s">
        <v>28</v>
      </c>
      <c r="L96" s="42" t="s">
        <v>3</v>
      </c>
      <c r="M96" s="52" t="s">
        <v>285</v>
      </c>
      <c r="N96" s="42" t="s">
        <v>28</v>
      </c>
      <c r="O96" s="42" t="s">
        <v>3</v>
      </c>
      <c r="P96" s="42" t="s">
        <v>28</v>
      </c>
      <c r="Q96" s="42" t="s">
        <v>3</v>
      </c>
      <c r="R96" s="52" t="s">
        <v>285</v>
      </c>
      <c r="S96" s="53" t="s">
        <v>285</v>
      </c>
      <c r="T96" s="53" t="s">
        <v>285</v>
      </c>
      <c r="U96" s="53" t="s">
        <v>285</v>
      </c>
      <c r="V96" s="39" t="s">
        <v>279</v>
      </c>
      <c r="W96" s="39" t="s">
        <v>280</v>
      </c>
      <c r="X96" s="39" t="s">
        <v>281</v>
      </c>
      <c r="Y96" s="39" t="s">
        <v>6</v>
      </c>
      <c r="Z96" s="39" t="s">
        <v>292</v>
      </c>
      <c r="AA96" s="42" t="s">
        <v>291</v>
      </c>
      <c r="AB96" s="39" t="s">
        <v>289</v>
      </c>
      <c r="AC96" s="49" t="s">
        <v>3</v>
      </c>
      <c r="AD96" s="49" t="s">
        <v>3</v>
      </c>
      <c r="AE96" s="49" t="s">
        <v>310</v>
      </c>
    </row>
    <row r="97" spans="1:31" s="31" customFormat="1">
      <c r="A97" s="32" t="s">
        <v>123</v>
      </c>
      <c r="B97" s="32"/>
      <c r="C97" s="32"/>
      <c r="D97" s="32"/>
      <c r="E97" s="32"/>
      <c r="F97" s="32"/>
      <c r="G97" s="32"/>
      <c r="H97" s="32"/>
      <c r="I97" s="32"/>
      <c r="J97" s="46"/>
      <c r="K97" s="32"/>
      <c r="L97" s="32"/>
      <c r="M97" s="46"/>
      <c r="N97" s="32"/>
      <c r="O97" s="32"/>
      <c r="P97" s="32"/>
      <c r="Q97" s="32"/>
      <c r="R97" s="46"/>
      <c r="S97" s="47"/>
      <c r="T97" s="47"/>
      <c r="U97" s="47"/>
      <c r="V97" s="32"/>
      <c r="W97" s="32"/>
      <c r="X97" s="32"/>
      <c r="Y97" s="32"/>
      <c r="Z97" s="32"/>
      <c r="AA97" s="32"/>
      <c r="AB97" s="32"/>
      <c r="AC97" s="32"/>
      <c r="AD97" s="32"/>
      <c r="AE97" s="32"/>
    </row>
    <row r="98" spans="1:31" s="18" customFormat="1" ht="89.25">
      <c r="A98" s="28" t="s">
        <v>124</v>
      </c>
      <c r="B98" s="29" t="s">
        <v>83</v>
      </c>
      <c r="C98" s="39" t="s">
        <v>125</v>
      </c>
      <c r="D98" s="39" t="s">
        <v>126</v>
      </c>
      <c r="E98" s="39" t="s">
        <v>127</v>
      </c>
      <c r="F98" s="39" t="s">
        <v>40</v>
      </c>
      <c r="G98" s="39" t="s">
        <v>11</v>
      </c>
      <c r="H98" s="262" t="s">
        <v>870</v>
      </c>
      <c r="I98" s="263">
        <v>44949</v>
      </c>
      <c r="J98" s="48">
        <v>44927</v>
      </c>
      <c r="K98" s="42" t="s">
        <v>28</v>
      </c>
      <c r="L98" s="42" t="s">
        <v>3</v>
      </c>
      <c r="M98" s="52" t="s">
        <v>285</v>
      </c>
      <c r="N98" s="42" t="s">
        <v>28</v>
      </c>
      <c r="O98" s="42" t="s">
        <v>3</v>
      </c>
      <c r="P98" s="42" t="s">
        <v>28</v>
      </c>
      <c r="Q98" s="42" t="s">
        <v>3</v>
      </c>
      <c r="R98" s="52" t="s">
        <v>285</v>
      </c>
      <c r="S98" s="53" t="s">
        <v>285</v>
      </c>
      <c r="T98" s="53" t="s">
        <v>285</v>
      </c>
      <c r="U98" s="53" t="s">
        <v>285</v>
      </c>
      <c r="V98" s="39" t="s">
        <v>279</v>
      </c>
      <c r="W98" s="39" t="s">
        <v>280</v>
      </c>
      <c r="X98" s="39" t="s">
        <v>281</v>
      </c>
      <c r="Y98" s="39" t="s">
        <v>6</v>
      </c>
      <c r="Z98" s="54" t="s">
        <v>293</v>
      </c>
      <c r="AA98" s="42" t="s">
        <v>291</v>
      </c>
      <c r="AB98" s="39" t="s">
        <v>862</v>
      </c>
      <c r="AC98" s="49" t="s">
        <v>3</v>
      </c>
      <c r="AD98" s="49" t="s">
        <v>3</v>
      </c>
      <c r="AE98" s="49" t="s">
        <v>310</v>
      </c>
    </row>
    <row r="99" spans="1:31" s="18" customFormat="1" ht="89.25">
      <c r="A99" s="28" t="s">
        <v>124</v>
      </c>
      <c r="B99" s="29" t="s">
        <v>83</v>
      </c>
      <c r="C99" s="39" t="s">
        <v>125</v>
      </c>
      <c r="D99" s="39" t="s">
        <v>128</v>
      </c>
      <c r="E99" s="39" t="s">
        <v>129</v>
      </c>
      <c r="F99" s="39" t="s">
        <v>40</v>
      </c>
      <c r="G99" s="39" t="s">
        <v>11</v>
      </c>
      <c r="H99" s="262" t="s">
        <v>870</v>
      </c>
      <c r="I99" s="263">
        <v>44949</v>
      </c>
      <c r="J99" s="48">
        <v>44927</v>
      </c>
      <c r="K99" s="42" t="s">
        <v>28</v>
      </c>
      <c r="L99" s="42" t="s">
        <v>3</v>
      </c>
      <c r="M99" s="52" t="s">
        <v>285</v>
      </c>
      <c r="N99" s="42" t="s">
        <v>28</v>
      </c>
      <c r="O99" s="42" t="s">
        <v>3</v>
      </c>
      <c r="P99" s="42" t="s">
        <v>28</v>
      </c>
      <c r="Q99" s="42" t="s">
        <v>3</v>
      </c>
      <c r="R99" s="52" t="s">
        <v>285</v>
      </c>
      <c r="S99" s="53" t="s">
        <v>285</v>
      </c>
      <c r="T99" s="53" t="s">
        <v>285</v>
      </c>
      <c r="U99" s="53" t="s">
        <v>285</v>
      </c>
      <c r="V99" s="39" t="s">
        <v>279</v>
      </c>
      <c r="W99" s="39" t="s">
        <v>280</v>
      </c>
      <c r="X99" s="39" t="s">
        <v>281</v>
      </c>
      <c r="Y99" s="39" t="s">
        <v>6</v>
      </c>
      <c r="Z99" s="54" t="s">
        <v>293</v>
      </c>
      <c r="AA99" s="42" t="s">
        <v>291</v>
      </c>
      <c r="AB99" s="39" t="s">
        <v>862</v>
      </c>
      <c r="AC99" s="49" t="s">
        <v>3</v>
      </c>
      <c r="AD99" s="49" t="s">
        <v>3</v>
      </c>
      <c r="AE99" s="49" t="s">
        <v>310</v>
      </c>
    </row>
    <row r="100" spans="1:31" s="18" customFormat="1" ht="89.25">
      <c r="A100" s="28" t="s">
        <v>124</v>
      </c>
      <c r="B100" s="29" t="s">
        <v>83</v>
      </c>
      <c r="C100" s="39" t="s">
        <v>125</v>
      </c>
      <c r="D100" s="39" t="s">
        <v>130</v>
      </c>
      <c r="E100" s="39" t="s">
        <v>131</v>
      </c>
      <c r="F100" s="39" t="s">
        <v>40</v>
      </c>
      <c r="G100" s="39" t="s">
        <v>11</v>
      </c>
      <c r="H100" s="262" t="s">
        <v>870</v>
      </c>
      <c r="I100" s="263">
        <v>44949</v>
      </c>
      <c r="J100" s="48">
        <v>44927</v>
      </c>
      <c r="K100" s="42" t="s">
        <v>28</v>
      </c>
      <c r="L100" s="42" t="s">
        <v>3</v>
      </c>
      <c r="M100" s="52" t="s">
        <v>285</v>
      </c>
      <c r="N100" s="42" t="s">
        <v>28</v>
      </c>
      <c r="O100" s="42" t="s">
        <v>3</v>
      </c>
      <c r="P100" s="42" t="s">
        <v>28</v>
      </c>
      <c r="Q100" s="42" t="s">
        <v>3</v>
      </c>
      <c r="R100" s="52" t="s">
        <v>285</v>
      </c>
      <c r="S100" s="53" t="s">
        <v>285</v>
      </c>
      <c r="T100" s="53" t="s">
        <v>285</v>
      </c>
      <c r="U100" s="53" t="s">
        <v>285</v>
      </c>
      <c r="V100" s="39" t="s">
        <v>279</v>
      </c>
      <c r="W100" s="39" t="s">
        <v>280</v>
      </c>
      <c r="X100" s="39" t="s">
        <v>281</v>
      </c>
      <c r="Y100" s="39" t="s">
        <v>6</v>
      </c>
      <c r="Z100" s="54" t="s">
        <v>293</v>
      </c>
      <c r="AA100" s="42" t="s">
        <v>291</v>
      </c>
      <c r="AB100" s="39" t="s">
        <v>862</v>
      </c>
      <c r="AC100" s="49" t="s">
        <v>3</v>
      </c>
      <c r="AD100" s="49" t="s">
        <v>3</v>
      </c>
      <c r="AE100" s="49" t="s">
        <v>310</v>
      </c>
    </row>
    <row r="101" spans="1:31" s="18" customFormat="1" ht="89.25">
      <c r="A101" s="28" t="s">
        <v>124</v>
      </c>
      <c r="B101" s="29" t="s">
        <v>83</v>
      </c>
      <c r="C101" s="39" t="s">
        <v>125</v>
      </c>
      <c r="D101" s="39" t="s">
        <v>132</v>
      </c>
      <c r="E101" s="39" t="s">
        <v>133</v>
      </c>
      <c r="F101" s="39" t="s">
        <v>40</v>
      </c>
      <c r="G101" s="39" t="s">
        <v>11</v>
      </c>
      <c r="H101" s="262" t="s">
        <v>870</v>
      </c>
      <c r="I101" s="263">
        <v>44949</v>
      </c>
      <c r="J101" s="48">
        <v>44927</v>
      </c>
      <c r="K101" s="42" t="s">
        <v>28</v>
      </c>
      <c r="L101" s="42" t="s">
        <v>3</v>
      </c>
      <c r="M101" s="52" t="s">
        <v>285</v>
      </c>
      <c r="N101" s="42" t="s">
        <v>28</v>
      </c>
      <c r="O101" s="42" t="s">
        <v>3</v>
      </c>
      <c r="P101" s="42" t="s">
        <v>28</v>
      </c>
      <c r="Q101" s="42" t="s">
        <v>3</v>
      </c>
      <c r="R101" s="52" t="s">
        <v>285</v>
      </c>
      <c r="S101" s="53" t="s">
        <v>285</v>
      </c>
      <c r="T101" s="53" t="s">
        <v>285</v>
      </c>
      <c r="U101" s="53" t="s">
        <v>285</v>
      </c>
      <c r="V101" s="39" t="s">
        <v>279</v>
      </c>
      <c r="W101" s="39" t="s">
        <v>280</v>
      </c>
      <c r="X101" s="39" t="s">
        <v>281</v>
      </c>
      <c r="Y101" s="39" t="s">
        <v>13</v>
      </c>
      <c r="Z101" s="39" t="s">
        <v>286</v>
      </c>
      <c r="AA101" s="42" t="s">
        <v>283</v>
      </c>
      <c r="AB101" s="39" t="s">
        <v>862</v>
      </c>
      <c r="AC101" s="49" t="s">
        <v>3</v>
      </c>
      <c r="AD101" s="49" t="s">
        <v>3</v>
      </c>
      <c r="AE101" s="49" t="s">
        <v>310</v>
      </c>
    </row>
    <row r="102" spans="1:31" s="18" customFormat="1" ht="89.25">
      <c r="A102" s="28" t="s">
        <v>124</v>
      </c>
      <c r="B102" s="29" t="s">
        <v>83</v>
      </c>
      <c r="C102" s="39" t="s">
        <v>125</v>
      </c>
      <c r="D102" s="39" t="s">
        <v>134</v>
      </c>
      <c r="E102" s="39" t="s">
        <v>135</v>
      </c>
      <c r="F102" s="39" t="s">
        <v>40</v>
      </c>
      <c r="G102" s="39" t="s">
        <v>11</v>
      </c>
      <c r="H102" s="262" t="s">
        <v>870</v>
      </c>
      <c r="I102" s="263">
        <v>44949</v>
      </c>
      <c r="J102" s="48">
        <v>44927</v>
      </c>
      <c r="K102" s="42" t="s">
        <v>28</v>
      </c>
      <c r="L102" s="42" t="s">
        <v>3</v>
      </c>
      <c r="M102" s="52" t="s">
        <v>285</v>
      </c>
      <c r="N102" s="42" t="s">
        <v>28</v>
      </c>
      <c r="O102" s="42" t="s">
        <v>3</v>
      </c>
      <c r="P102" s="42" t="s">
        <v>28</v>
      </c>
      <c r="Q102" s="42" t="s">
        <v>3</v>
      </c>
      <c r="R102" s="52" t="s">
        <v>285</v>
      </c>
      <c r="S102" s="53" t="s">
        <v>285</v>
      </c>
      <c r="T102" s="53" t="s">
        <v>285</v>
      </c>
      <c r="U102" s="53" t="s">
        <v>285</v>
      </c>
      <c r="V102" s="39" t="s">
        <v>279</v>
      </c>
      <c r="W102" s="39" t="s">
        <v>280</v>
      </c>
      <c r="X102" s="39" t="s">
        <v>281</v>
      </c>
      <c r="Y102" s="39" t="s">
        <v>13</v>
      </c>
      <c r="Z102" s="39" t="s">
        <v>286</v>
      </c>
      <c r="AA102" s="42" t="s">
        <v>283</v>
      </c>
      <c r="AB102" s="39" t="s">
        <v>862</v>
      </c>
      <c r="AC102" s="49" t="s">
        <v>3</v>
      </c>
      <c r="AD102" s="49" t="s">
        <v>3</v>
      </c>
      <c r="AE102" s="49" t="s">
        <v>310</v>
      </c>
    </row>
    <row r="103" spans="1:31" s="18" customFormat="1" ht="89.25">
      <c r="A103" s="28" t="s">
        <v>124</v>
      </c>
      <c r="B103" s="29" t="s">
        <v>83</v>
      </c>
      <c r="C103" s="39" t="s">
        <v>125</v>
      </c>
      <c r="D103" s="39" t="s">
        <v>136</v>
      </c>
      <c r="E103" s="39" t="s">
        <v>137</v>
      </c>
      <c r="F103" s="39" t="s">
        <v>40</v>
      </c>
      <c r="G103" s="39" t="s">
        <v>11</v>
      </c>
      <c r="H103" s="262" t="s">
        <v>870</v>
      </c>
      <c r="I103" s="263">
        <v>44949</v>
      </c>
      <c r="J103" s="48">
        <v>44927</v>
      </c>
      <c r="K103" s="42" t="s">
        <v>28</v>
      </c>
      <c r="L103" s="42" t="s">
        <v>3</v>
      </c>
      <c r="M103" s="52" t="s">
        <v>285</v>
      </c>
      <c r="N103" s="42" t="s">
        <v>28</v>
      </c>
      <c r="O103" s="42" t="s">
        <v>3</v>
      </c>
      <c r="P103" s="42" t="s">
        <v>28</v>
      </c>
      <c r="Q103" s="42" t="s">
        <v>3</v>
      </c>
      <c r="R103" s="52" t="s">
        <v>285</v>
      </c>
      <c r="S103" s="53" t="s">
        <v>285</v>
      </c>
      <c r="T103" s="53" t="s">
        <v>285</v>
      </c>
      <c r="U103" s="53" t="s">
        <v>285</v>
      </c>
      <c r="V103" s="39" t="s">
        <v>279</v>
      </c>
      <c r="W103" s="39" t="s">
        <v>280</v>
      </c>
      <c r="X103" s="39" t="s">
        <v>281</v>
      </c>
      <c r="Y103" s="39" t="s">
        <v>13</v>
      </c>
      <c r="Z103" s="39" t="s">
        <v>286</v>
      </c>
      <c r="AA103" s="42" t="s">
        <v>283</v>
      </c>
      <c r="AB103" s="39" t="s">
        <v>862</v>
      </c>
      <c r="AC103" s="49" t="s">
        <v>3</v>
      </c>
      <c r="AD103" s="49" t="s">
        <v>3</v>
      </c>
      <c r="AE103" s="49" t="s">
        <v>310</v>
      </c>
    </row>
    <row r="104" spans="1:31" s="18" customFormat="1" ht="89.25">
      <c r="A104" s="28" t="s">
        <v>124</v>
      </c>
      <c r="B104" s="29" t="s">
        <v>83</v>
      </c>
      <c r="C104" s="39" t="s">
        <v>138</v>
      </c>
      <c r="D104" s="39" t="s">
        <v>139</v>
      </c>
      <c r="E104" s="39" t="s">
        <v>140</v>
      </c>
      <c r="F104" s="39" t="s">
        <v>40</v>
      </c>
      <c r="G104" s="39" t="s">
        <v>11</v>
      </c>
      <c r="H104" s="262" t="s">
        <v>870</v>
      </c>
      <c r="I104" s="263">
        <v>44949</v>
      </c>
      <c r="J104" s="48">
        <v>44927</v>
      </c>
      <c r="K104" s="42" t="s">
        <v>28</v>
      </c>
      <c r="L104" s="42" t="s">
        <v>3</v>
      </c>
      <c r="M104" s="52" t="s">
        <v>285</v>
      </c>
      <c r="N104" s="42" t="s">
        <v>28</v>
      </c>
      <c r="O104" s="42" t="s">
        <v>3</v>
      </c>
      <c r="P104" s="42" t="s">
        <v>28</v>
      </c>
      <c r="Q104" s="42" t="s">
        <v>3</v>
      </c>
      <c r="R104" s="52" t="s">
        <v>285</v>
      </c>
      <c r="S104" s="53" t="s">
        <v>285</v>
      </c>
      <c r="T104" s="53" t="s">
        <v>285</v>
      </c>
      <c r="U104" s="53" t="s">
        <v>285</v>
      </c>
      <c r="V104" s="39" t="s">
        <v>279</v>
      </c>
      <c r="W104" s="39" t="s">
        <v>280</v>
      </c>
      <c r="X104" s="39" t="s">
        <v>281</v>
      </c>
      <c r="Y104" s="39" t="s">
        <v>13</v>
      </c>
      <c r="Z104" s="39" t="s">
        <v>286</v>
      </c>
      <c r="AA104" s="42" t="s">
        <v>283</v>
      </c>
      <c r="AB104" s="39" t="s">
        <v>862</v>
      </c>
      <c r="AC104" s="49" t="s">
        <v>3</v>
      </c>
      <c r="AD104" s="49" t="s">
        <v>3</v>
      </c>
      <c r="AE104" s="49" t="s">
        <v>310</v>
      </c>
    </row>
    <row r="105" spans="1:31" s="18" customFormat="1" ht="89.25">
      <c r="A105" s="28" t="s">
        <v>124</v>
      </c>
      <c r="B105" s="29" t="s">
        <v>83</v>
      </c>
      <c r="C105" s="39" t="s">
        <v>138</v>
      </c>
      <c r="D105" s="39" t="s">
        <v>141</v>
      </c>
      <c r="E105" s="39" t="s">
        <v>142</v>
      </c>
      <c r="F105" s="39" t="s">
        <v>40</v>
      </c>
      <c r="G105" s="39" t="s">
        <v>11</v>
      </c>
      <c r="H105" s="262" t="s">
        <v>870</v>
      </c>
      <c r="I105" s="263">
        <v>44949</v>
      </c>
      <c r="J105" s="48">
        <v>44927</v>
      </c>
      <c r="K105" s="42" t="s">
        <v>28</v>
      </c>
      <c r="L105" s="42" t="s">
        <v>3</v>
      </c>
      <c r="M105" s="52" t="s">
        <v>285</v>
      </c>
      <c r="N105" s="42" t="s">
        <v>28</v>
      </c>
      <c r="O105" s="42" t="s">
        <v>3</v>
      </c>
      <c r="P105" s="42" t="s">
        <v>28</v>
      </c>
      <c r="Q105" s="42" t="s">
        <v>3</v>
      </c>
      <c r="R105" s="52" t="s">
        <v>285</v>
      </c>
      <c r="S105" s="53" t="s">
        <v>285</v>
      </c>
      <c r="T105" s="53" t="s">
        <v>285</v>
      </c>
      <c r="U105" s="53" t="s">
        <v>285</v>
      </c>
      <c r="V105" s="39" t="s">
        <v>279</v>
      </c>
      <c r="W105" s="39" t="s">
        <v>280</v>
      </c>
      <c r="X105" s="39" t="s">
        <v>281</v>
      </c>
      <c r="Y105" s="39" t="s">
        <v>13</v>
      </c>
      <c r="Z105" s="39" t="s">
        <v>286</v>
      </c>
      <c r="AA105" s="42" t="s">
        <v>283</v>
      </c>
      <c r="AB105" s="39" t="s">
        <v>862</v>
      </c>
      <c r="AC105" s="49" t="s">
        <v>3</v>
      </c>
      <c r="AD105" s="49" t="s">
        <v>3</v>
      </c>
      <c r="AE105" s="49" t="s">
        <v>310</v>
      </c>
    </row>
    <row r="106" spans="1:31" s="18" customFormat="1" ht="110.1" customHeight="1">
      <c r="A106" s="28" t="s">
        <v>124</v>
      </c>
      <c r="B106" s="29" t="s">
        <v>83</v>
      </c>
      <c r="C106" s="39" t="s">
        <v>138</v>
      </c>
      <c r="D106" s="39" t="s">
        <v>143</v>
      </c>
      <c r="E106" s="39" t="s">
        <v>144</v>
      </c>
      <c r="F106" s="39" t="s">
        <v>39</v>
      </c>
      <c r="G106" s="39" t="s">
        <v>11</v>
      </c>
      <c r="H106" s="262" t="s">
        <v>870</v>
      </c>
      <c r="I106" s="263">
        <v>44949</v>
      </c>
      <c r="J106" s="48">
        <v>44927</v>
      </c>
      <c r="K106" s="42" t="s">
        <v>28</v>
      </c>
      <c r="L106" s="42" t="s">
        <v>3</v>
      </c>
      <c r="M106" s="52" t="s">
        <v>285</v>
      </c>
      <c r="N106" s="42" t="s">
        <v>28</v>
      </c>
      <c r="O106" s="42" t="s">
        <v>3</v>
      </c>
      <c r="P106" s="42" t="s">
        <v>28</v>
      </c>
      <c r="Q106" s="42" t="s">
        <v>3</v>
      </c>
      <c r="R106" s="52" t="s">
        <v>285</v>
      </c>
      <c r="S106" s="53" t="s">
        <v>285</v>
      </c>
      <c r="T106" s="53" t="s">
        <v>285</v>
      </c>
      <c r="U106" s="53" t="s">
        <v>285</v>
      </c>
      <c r="V106" s="39" t="s">
        <v>279</v>
      </c>
      <c r="W106" s="39" t="s">
        <v>280</v>
      </c>
      <c r="X106" s="39" t="s">
        <v>281</v>
      </c>
      <c r="Y106" s="39" t="s">
        <v>13</v>
      </c>
      <c r="Z106" s="39" t="s">
        <v>286</v>
      </c>
      <c r="AA106" s="42" t="s">
        <v>283</v>
      </c>
      <c r="AB106" s="39" t="s">
        <v>862</v>
      </c>
      <c r="AC106" s="49" t="s">
        <v>3</v>
      </c>
      <c r="AD106" s="49" t="s">
        <v>3</v>
      </c>
      <c r="AE106" s="49" t="s">
        <v>310</v>
      </c>
    </row>
    <row r="107" spans="1:31" s="18" customFormat="1" ht="110.1" customHeight="1">
      <c r="A107" s="28" t="s">
        <v>124</v>
      </c>
      <c r="B107" s="29" t="s">
        <v>83</v>
      </c>
      <c r="C107" s="39" t="s">
        <v>138</v>
      </c>
      <c r="D107" s="39" t="s">
        <v>145</v>
      </c>
      <c r="E107" s="39" t="s">
        <v>146</v>
      </c>
      <c r="F107" s="39" t="s">
        <v>39</v>
      </c>
      <c r="G107" s="39" t="s">
        <v>11</v>
      </c>
      <c r="H107" s="262" t="s">
        <v>870</v>
      </c>
      <c r="I107" s="263">
        <v>44949</v>
      </c>
      <c r="J107" s="48">
        <v>44927</v>
      </c>
      <c r="K107" s="42" t="s">
        <v>28</v>
      </c>
      <c r="L107" s="42" t="s">
        <v>3</v>
      </c>
      <c r="M107" s="52" t="s">
        <v>285</v>
      </c>
      <c r="N107" s="42" t="s">
        <v>28</v>
      </c>
      <c r="O107" s="42" t="s">
        <v>3</v>
      </c>
      <c r="P107" s="42" t="s">
        <v>28</v>
      </c>
      <c r="Q107" s="42" t="s">
        <v>3</v>
      </c>
      <c r="R107" s="52" t="s">
        <v>285</v>
      </c>
      <c r="S107" s="53" t="s">
        <v>285</v>
      </c>
      <c r="T107" s="53" t="s">
        <v>285</v>
      </c>
      <c r="U107" s="53" t="s">
        <v>285</v>
      </c>
      <c r="V107" s="39" t="s">
        <v>279</v>
      </c>
      <c r="W107" s="39" t="s">
        <v>280</v>
      </c>
      <c r="X107" s="39" t="s">
        <v>281</v>
      </c>
      <c r="Y107" s="39" t="s">
        <v>13</v>
      </c>
      <c r="Z107" s="39" t="s">
        <v>286</v>
      </c>
      <c r="AA107" s="42" t="s">
        <v>283</v>
      </c>
      <c r="AB107" s="39" t="s">
        <v>862</v>
      </c>
      <c r="AC107" s="49" t="s">
        <v>3</v>
      </c>
      <c r="AD107" s="49" t="s">
        <v>3</v>
      </c>
      <c r="AE107" s="49" t="s">
        <v>310</v>
      </c>
    </row>
    <row r="108" spans="1:31" s="18" customFormat="1" ht="127.5">
      <c r="A108" s="28" t="s">
        <v>124</v>
      </c>
      <c r="B108" s="29" t="s">
        <v>83</v>
      </c>
      <c r="C108" s="39" t="s">
        <v>138</v>
      </c>
      <c r="D108" s="39" t="s">
        <v>147</v>
      </c>
      <c r="E108" s="39" t="s">
        <v>148</v>
      </c>
      <c r="F108" s="39" t="s">
        <v>39</v>
      </c>
      <c r="G108" s="39" t="s">
        <v>11</v>
      </c>
      <c r="H108" s="262" t="s">
        <v>870</v>
      </c>
      <c r="I108" s="263">
        <v>44949</v>
      </c>
      <c r="J108" s="48">
        <v>44927</v>
      </c>
      <c r="K108" s="42" t="s">
        <v>28</v>
      </c>
      <c r="L108" s="42" t="s">
        <v>3</v>
      </c>
      <c r="M108" s="52" t="s">
        <v>285</v>
      </c>
      <c r="N108" s="42" t="s">
        <v>28</v>
      </c>
      <c r="O108" s="42" t="s">
        <v>3</v>
      </c>
      <c r="P108" s="42" t="s">
        <v>28</v>
      </c>
      <c r="Q108" s="42" t="s">
        <v>3</v>
      </c>
      <c r="R108" s="52" t="s">
        <v>285</v>
      </c>
      <c r="S108" s="53" t="s">
        <v>285</v>
      </c>
      <c r="T108" s="53" t="s">
        <v>285</v>
      </c>
      <c r="U108" s="53" t="s">
        <v>285</v>
      </c>
      <c r="V108" s="39" t="s">
        <v>279</v>
      </c>
      <c r="W108" s="39" t="s">
        <v>280</v>
      </c>
      <c r="X108" s="39" t="s">
        <v>281</v>
      </c>
      <c r="Y108" s="39" t="s">
        <v>13</v>
      </c>
      <c r="Z108" s="39" t="s">
        <v>286</v>
      </c>
      <c r="AA108" s="42" t="s">
        <v>283</v>
      </c>
      <c r="AB108" s="39" t="s">
        <v>862</v>
      </c>
      <c r="AC108" s="49" t="s">
        <v>3</v>
      </c>
      <c r="AD108" s="49" t="s">
        <v>3</v>
      </c>
      <c r="AE108" s="49" t="s">
        <v>310</v>
      </c>
    </row>
    <row r="109" spans="1:31" s="31" customFormat="1">
      <c r="A109" s="32" t="s">
        <v>149</v>
      </c>
      <c r="B109" s="32"/>
      <c r="C109" s="32"/>
      <c r="D109" s="32"/>
      <c r="E109" s="32"/>
      <c r="F109" s="32"/>
      <c r="G109" s="32"/>
      <c r="H109" s="46"/>
      <c r="I109" s="46"/>
      <c r="J109" s="46"/>
      <c r="K109" s="32"/>
      <c r="L109" s="32"/>
      <c r="M109" s="46"/>
      <c r="N109" s="32"/>
      <c r="O109" s="32"/>
      <c r="P109" s="32"/>
      <c r="Q109" s="32"/>
      <c r="R109" s="46"/>
      <c r="S109" s="47"/>
      <c r="T109" s="47"/>
      <c r="U109" s="47"/>
      <c r="V109" s="32"/>
      <c r="W109" s="32"/>
      <c r="X109" s="32"/>
      <c r="Y109" s="32"/>
      <c r="Z109" s="32"/>
      <c r="AA109" s="32"/>
      <c r="AB109" s="32"/>
      <c r="AC109" s="32"/>
      <c r="AD109" s="32"/>
      <c r="AE109" s="32"/>
    </row>
    <row r="110" spans="1:31" s="18" customFormat="1" ht="267.75">
      <c r="A110" s="28" t="s">
        <v>150</v>
      </c>
      <c r="B110" s="29" t="s">
        <v>83</v>
      </c>
      <c r="C110" s="39" t="s">
        <v>151</v>
      </c>
      <c r="D110" s="39" t="s">
        <v>152</v>
      </c>
      <c r="E110" s="39" t="s">
        <v>153</v>
      </c>
      <c r="F110" s="39" t="s">
        <v>19</v>
      </c>
      <c r="G110" s="39" t="s">
        <v>11</v>
      </c>
      <c r="H110" s="262" t="s">
        <v>870</v>
      </c>
      <c r="I110" s="263">
        <v>44949</v>
      </c>
      <c r="J110" s="48">
        <v>44927</v>
      </c>
      <c r="K110" s="42" t="s">
        <v>28</v>
      </c>
      <c r="L110" s="42" t="s">
        <v>3</v>
      </c>
      <c r="M110" s="108">
        <v>66956</v>
      </c>
      <c r="N110" s="42" t="s">
        <v>28</v>
      </c>
      <c r="O110" s="42" t="s">
        <v>3</v>
      </c>
      <c r="P110" s="42" t="s">
        <v>28</v>
      </c>
      <c r="Q110" s="42" t="s">
        <v>3</v>
      </c>
      <c r="R110" s="52">
        <v>0</v>
      </c>
      <c r="S110" s="53">
        <v>0.08</v>
      </c>
      <c r="T110" s="53">
        <v>0.04</v>
      </c>
      <c r="U110" s="53">
        <v>0.04</v>
      </c>
      <c r="V110" s="39" t="s">
        <v>279</v>
      </c>
      <c r="W110" s="39" t="s">
        <v>280</v>
      </c>
      <c r="X110" s="39" t="s">
        <v>281</v>
      </c>
      <c r="Y110" s="39" t="s">
        <v>13</v>
      </c>
      <c r="Z110" s="39" t="s">
        <v>294</v>
      </c>
      <c r="AA110" s="42" t="s">
        <v>295</v>
      </c>
      <c r="AB110" s="39" t="s">
        <v>296</v>
      </c>
      <c r="AC110" s="49" t="s">
        <v>3</v>
      </c>
      <c r="AD110" s="49" t="s">
        <v>3</v>
      </c>
      <c r="AE110" s="259" t="s">
        <v>863</v>
      </c>
    </row>
    <row r="111" spans="1:31" s="18" customFormat="1" ht="153">
      <c r="A111" s="28" t="s">
        <v>150</v>
      </c>
      <c r="B111" s="29" t="s">
        <v>83</v>
      </c>
      <c r="C111" s="39" t="s">
        <v>154</v>
      </c>
      <c r="D111" s="39" t="s">
        <v>155</v>
      </c>
      <c r="E111" s="39" t="s">
        <v>156</v>
      </c>
      <c r="F111" s="39" t="s">
        <v>39</v>
      </c>
      <c r="G111" s="39" t="s">
        <v>11</v>
      </c>
      <c r="H111" s="262" t="s">
        <v>870</v>
      </c>
      <c r="I111" s="263">
        <v>44949</v>
      </c>
      <c r="J111" s="48">
        <v>44927</v>
      </c>
      <c r="K111" s="42" t="s">
        <v>28</v>
      </c>
      <c r="L111" s="42" t="s">
        <v>3</v>
      </c>
      <c r="M111" s="52" t="s">
        <v>285</v>
      </c>
      <c r="N111" s="42" t="s">
        <v>28</v>
      </c>
      <c r="O111" s="42" t="s">
        <v>3</v>
      </c>
      <c r="P111" s="42" t="s">
        <v>28</v>
      </c>
      <c r="Q111" s="42" t="s">
        <v>3</v>
      </c>
      <c r="R111" s="53" t="s">
        <v>285</v>
      </c>
      <c r="S111" s="260" t="s">
        <v>871</v>
      </c>
      <c r="T111" s="53" t="s">
        <v>285</v>
      </c>
      <c r="U111" s="53" t="s">
        <v>285</v>
      </c>
      <c r="V111" s="39" t="s">
        <v>279</v>
      </c>
      <c r="W111" s="39" t="s">
        <v>280</v>
      </c>
      <c r="X111" s="39" t="s">
        <v>281</v>
      </c>
      <c r="Y111" s="39" t="s">
        <v>13</v>
      </c>
      <c r="Z111" s="39" t="s">
        <v>294</v>
      </c>
      <c r="AA111" s="42" t="s">
        <v>283</v>
      </c>
      <c r="AB111" s="39" t="s">
        <v>296</v>
      </c>
      <c r="AC111" s="49" t="s">
        <v>3</v>
      </c>
      <c r="AD111" s="49" t="s">
        <v>3</v>
      </c>
      <c r="AE111" s="39" t="s">
        <v>310</v>
      </c>
    </row>
    <row r="112" spans="1:31" s="31" customFormat="1">
      <c r="A112" s="32" t="s">
        <v>157</v>
      </c>
      <c r="B112" s="32"/>
      <c r="C112" s="32"/>
      <c r="D112" s="32"/>
      <c r="E112" s="32"/>
      <c r="F112" s="32"/>
      <c r="G112" s="32"/>
      <c r="H112" s="32"/>
      <c r="I112" s="46"/>
      <c r="J112" s="46"/>
      <c r="K112" s="32"/>
      <c r="L112" s="32"/>
      <c r="M112" s="46"/>
      <c r="N112" s="32"/>
      <c r="O112" s="32"/>
      <c r="P112" s="32"/>
      <c r="Q112" s="32"/>
      <c r="R112" s="46"/>
      <c r="S112" s="47"/>
      <c r="T112" s="47"/>
      <c r="U112" s="47"/>
      <c r="V112" s="32"/>
      <c r="W112" s="32"/>
      <c r="X112" s="32"/>
      <c r="Y112" s="32"/>
      <c r="Z112" s="32"/>
      <c r="AA112" s="32"/>
      <c r="AB112" s="32"/>
      <c r="AC112" s="32"/>
      <c r="AD112" s="32"/>
      <c r="AE112" s="32"/>
    </row>
    <row r="113" spans="1:31" s="18" customFormat="1" ht="89.25">
      <c r="A113" s="28" t="s">
        <v>158</v>
      </c>
      <c r="B113" s="29" t="s">
        <v>83</v>
      </c>
      <c r="C113" s="39" t="s">
        <v>159</v>
      </c>
      <c r="D113" s="39" t="s">
        <v>160</v>
      </c>
      <c r="E113" s="39" t="s">
        <v>161</v>
      </c>
      <c r="F113" s="39" t="s">
        <v>19</v>
      </c>
      <c r="G113" s="39" t="s">
        <v>11</v>
      </c>
      <c r="H113" s="262" t="s">
        <v>870</v>
      </c>
      <c r="I113" s="263">
        <v>44949</v>
      </c>
      <c r="J113" s="48">
        <v>44927</v>
      </c>
      <c r="K113" s="42" t="s">
        <v>28</v>
      </c>
      <c r="L113" s="42" t="s">
        <v>3</v>
      </c>
      <c r="M113" s="108">
        <v>60060</v>
      </c>
      <c r="N113" s="42" t="s">
        <v>28</v>
      </c>
      <c r="O113" s="42" t="s">
        <v>3</v>
      </c>
      <c r="P113" s="42" t="s">
        <v>28</v>
      </c>
      <c r="Q113" s="42" t="s">
        <v>3</v>
      </c>
      <c r="R113" s="108">
        <v>16380</v>
      </c>
      <c r="S113" s="57">
        <v>0.1865</v>
      </c>
      <c r="T113" s="57">
        <v>0.10349999999999999</v>
      </c>
      <c r="U113" s="53">
        <v>8.3000000000000004E-2</v>
      </c>
      <c r="V113" s="39" t="s">
        <v>279</v>
      </c>
      <c r="W113" s="39" t="s">
        <v>280</v>
      </c>
      <c r="X113" s="39" t="s">
        <v>297</v>
      </c>
      <c r="Y113" s="39" t="s">
        <v>13</v>
      </c>
      <c r="Z113" s="39" t="s">
        <v>298</v>
      </c>
      <c r="AA113" s="42" t="s">
        <v>299</v>
      </c>
      <c r="AB113" s="39" t="s">
        <v>300</v>
      </c>
      <c r="AC113" s="49" t="s">
        <v>3</v>
      </c>
      <c r="AD113" s="49" t="s">
        <v>3</v>
      </c>
      <c r="AE113" s="39" t="s">
        <v>340</v>
      </c>
    </row>
    <row r="114" spans="1:31" s="18" customFormat="1" ht="89.25">
      <c r="A114" s="28" t="s">
        <v>158</v>
      </c>
      <c r="B114" s="29" t="s">
        <v>83</v>
      </c>
      <c r="C114" s="39" t="s">
        <v>159</v>
      </c>
      <c r="D114" s="39" t="s">
        <v>162</v>
      </c>
      <c r="E114" s="39" t="s">
        <v>163</v>
      </c>
      <c r="F114" s="39" t="s">
        <v>19</v>
      </c>
      <c r="G114" s="39" t="s">
        <v>11</v>
      </c>
      <c r="H114" s="262" t="s">
        <v>870</v>
      </c>
      <c r="I114" s="263">
        <v>44949</v>
      </c>
      <c r="J114" s="48">
        <v>44927</v>
      </c>
      <c r="K114" s="42" t="s">
        <v>28</v>
      </c>
      <c r="L114" s="42" t="s">
        <v>3</v>
      </c>
      <c r="M114" s="108">
        <v>60060</v>
      </c>
      <c r="N114" s="42" t="s">
        <v>28</v>
      </c>
      <c r="O114" s="42" t="s">
        <v>3</v>
      </c>
      <c r="P114" s="42" t="s">
        <v>28</v>
      </c>
      <c r="Q114" s="42" t="s">
        <v>3</v>
      </c>
      <c r="R114" s="108">
        <v>16380</v>
      </c>
      <c r="S114" s="57">
        <v>0.1865</v>
      </c>
      <c r="T114" s="57">
        <v>0.1099</v>
      </c>
      <c r="U114" s="53">
        <v>7.6600000000000001E-2</v>
      </c>
      <c r="V114" s="39" t="s">
        <v>279</v>
      </c>
      <c r="W114" s="39" t="s">
        <v>280</v>
      </c>
      <c r="X114" s="39" t="s">
        <v>301</v>
      </c>
      <c r="Y114" s="39" t="s">
        <v>13</v>
      </c>
      <c r="Z114" s="39" t="s">
        <v>298</v>
      </c>
      <c r="AA114" s="42" t="s">
        <v>302</v>
      </c>
      <c r="AB114" s="39" t="s">
        <v>300</v>
      </c>
      <c r="AC114" s="49" t="s">
        <v>3</v>
      </c>
      <c r="AD114" s="49" t="s">
        <v>3</v>
      </c>
      <c r="AE114" s="39" t="s">
        <v>340</v>
      </c>
    </row>
    <row r="115" spans="1:31" s="18" customFormat="1" ht="89.25">
      <c r="A115" s="28" t="s">
        <v>158</v>
      </c>
      <c r="B115" s="29" t="s">
        <v>83</v>
      </c>
      <c r="C115" s="39" t="s">
        <v>159</v>
      </c>
      <c r="D115" s="39" t="s">
        <v>164</v>
      </c>
      <c r="E115" s="39" t="s">
        <v>163</v>
      </c>
      <c r="F115" s="39" t="s">
        <v>19</v>
      </c>
      <c r="G115" s="39" t="s">
        <v>11</v>
      </c>
      <c r="H115" s="262" t="s">
        <v>870</v>
      </c>
      <c r="I115" s="263">
        <v>44949</v>
      </c>
      <c r="J115" s="48">
        <v>44927</v>
      </c>
      <c r="K115" s="42" t="s">
        <v>28</v>
      </c>
      <c r="L115" s="42" t="s">
        <v>3</v>
      </c>
      <c r="M115" s="108">
        <v>60060</v>
      </c>
      <c r="N115" s="42" t="s">
        <v>28</v>
      </c>
      <c r="O115" s="42" t="s">
        <v>3</v>
      </c>
      <c r="P115" s="42" t="s">
        <v>28</v>
      </c>
      <c r="Q115" s="42" t="s">
        <v>3</v>
      </c>
      <c r="R115" s="108">
        <v>16380</v>
      </c>
      <c r="S115" s="57">
        <v>0.1865</v>
      </c>
      <c r="T115" s="57">
        <v>0.1099</v>
      </c>
      <c r="U115" s="53">
        <v>7.6600000000000001E-2</v>
      </c>
      <c r="V115" s="39" t="s">
        <v>279</v>
      </c>
      <c r="W115" s="39" t="s">
        <v>280</v>
      </c>
      <c r="X115" s="39" t="s">
        <v>301</v>
      </c>
      <c r="Y115" s="39" t="s">
        <v>13</v>
      </c>
      <c r="Z115" s="39" t="s">
        <v>298</v>
      </c>
      <c r="AA115" s="42" t="s">
        <v>302</v>
      </c>
      <c r="AB115" s="39" t="s">
        <v>300</v>
      </c>
      <c r="AC115" s="49" t="s">
        <v>3</v>
      </c>
      <c r="AD115" s="49" t="s">
        <v>3</v>
      </c>
      <c r="AE115" s="39" t="s">
        <v>340</v>
      </c>
    </row>
    <row r="116" spans="1:31" s="18" customFormat="1" ht="153">
      <c r="A116" s="28" t="s">
        <v>158</v>
      </c>
      <c r="B116" s="29" t="s">
        <v>83</v>
      </c>
      <c r="C116" s="39" t="s">
        <v>165</v>
      </c>
      <c r="D116" s="39" t="s">
        <v>166</v>
      </c>
      <c r="E116" s="39" t="s">
        <v>167</v>
      </c>
      <c r="F116" s="39" t="s">
        <v>39</v>
      </c>
      <c r="G116" s="39" t="s">
        <v>11</v>
      </c>
      <c r="H116" s="262" t="s">
        <v>870</v>
      </c>
      <c r="I116" s="263">
        <v>44949</v>
      </c>
      <c r="J116" s="48">
        <v>44927</v>
      </c>
      <c r="K116" s="42" t="s">
        <v>28</v>
      </c>
      <c r="L116" s="42" t="s">
        <v>3</v>
      </c>
      <c r="M116" s="108">
        <v>424099</v>
      </c>
      <c r="N116" s="42" t="s">
        <v>28</v>
      </c>
      <c r="O116" s="42" t="s">
        <v>3</v>
      </c>
      <c r="P116" s="42" t="s">
        <v>28</v>
      </c>
      <c r="Q116" s="42" t="s">
        <v>3</v>
      </c>
      <c r="R116" s="108">
        <v>66956</v>
      </c>
      <c r="S116" s="57">
        <v>1.2E-2</v>
      </c>
      <c r="T116" s="53" t="s">
        <v>3</v>
      </c>
      <c r="U116" s="53" t="s">
        <v>3</v>
      </c>
      <c r="V116" s="39" t="s">
        <v>303</v>
      </c>
      <c r="W116" s="39" t="s">
        <v>304</v>
      </c>
      <c r="X116" s="39" t="s">
        <v>281</v>
      </c>
      <c r="Y116" s="39" t="s">
        <v>13</v>
      </c>
      <c r="Z116" s="39" t="s">
        <v>305</v>
      </c>
      <c r="AA116" s="43" t="s">
        <v>672</v>
      </c>
      <c r="AB116" s="39" t="s">
        <v>300</v>
      </c>
      <c r="AC116" s="49" t="s">
        <v>3</v>
      </c>
      <c r="AD116" s="49" t="s">
        <v>3</v>
      </c>
      <c r="AE116" s="39" t="s">
        <v>340</v>
      </c>
    </row>
    <row r="117" spans="1:31" s="18" customFormat="1" ht="127.5">
      <c r="A117" s="28" t="s">
        <v>158</v>
      </c>
      <c r="B117" s="29" t="s">
        <v>83</v>
      </c>
      <c r="C117" s="39" t="s">
        <v>168</v>
      </c>
      <c r="D117" s="39" t="s">
        <v>166</v>
      </c>
      <c r="E117" s="39" t="s">
        <v>169</v>
      </c>
      <c r="F117" s="39" t="s">
        <v>39</v>
      </c>
      <c r="G117" s="39" t="s">
        <v>11</v>
      </c>
      <c r="H117" s="262" t="s">
        <v>870</v>
      </c>
      <c r="I117" s="263">
        <v>44949</v>
      </c>
      <c r="J117" s="48">
        <v>44927</v>
      </c>
      <c r="K117" s="42" t="s">
        <v>28</v>
      </c>
      <c r="L117" s="42" t="s">
        <v>3</v>
      </c>
      <c r="M117" s="52" t="s">
        <v>3</v>
      </c>
      <c r="N117" s="42" t="s">
        <v>3</v>
      </c>
      <c r="O117" s="42" t="s">
        <v>3</v>
      </c>
      <c r="P117" s="42" t="s">
        <v>28</v>
      </c>
      <c r="Q117" s="42" t="s">
        <v>3</v>
      </c>
      <c r="R117" s="52" t="s">
        <v>3</v>
      </c>
      <c r="S117" s="53">
        <v>1.6E-2</v>
      </c>
      <c r="T117" s="53" t="s">
        <v>3</v>
      </c>
      <c r="U117" s="53" t="s">
        <v>3</v>
      </c>
      <c r="V117" s="39" t="s">
        <v>306</v>
      </c>
      <c r="W117" s="39" t="s">
        <v>307</v>
      </c>
      <c r="X117" s="39" t="s">
        <v>281</v>
      </c>
      <c r="Y117" s="39" t="s">
        <v>3</v>
      </c>
      <c r="Z117" s="39" t="s">
        <v>3</v>
      </c>
      <c r="AA117" s="55" t="s">
        <v>673</v>
      </c>
      <c r="AB117" s="39" t="s">
        <v>308</v>
      </c>
      <c r="AC117" s="49" t="s">
        <v>3</v>
      </c>
      <c r="AD117" s="49" t="s">
        <v>3</v>
      </c>
      <c r="AE117" s="39" t="s">
        <v>340</v>
      </c>
    </row>
    <row r="118" spans="1:31" s="31" customFormat="1">
      <c r="A118" s="32" t="s">
        <v>170</v>
      </c>
      <c r="B118" s="32"/>
      <c r="C118" s="32"/>
      <c r="D118" s="32"/>
      <c r="E118" s="32"/>
      <c r="F118" s="32"/>
      <c r="G118" s="32"/>
      <c r="H118" s="32"/>
      <c r="I118" s="46"/>
      <c r="J118" s="46"/>
      <c r="K118" s="32"/>
      <c r="L118" s="32"/>
      <c r="M118" s="46"/>
      <c r="N118" s="32"/>
      <c r="O118" s="32"/>
      <c r="P118" s="32"/>
      <c r="Q118" s="32"/>
      <c r="R118" s="46"/>
      <c r="S118" s="47"/>
      <c r="T118" s="47"/>
      <c r="U118" s="47"/>
      <c r="V118" s="32"/>
      <c r="W118" s="32"/>
      <c r="X118" s="32"/>
      <c r="Y118" s="32"/>
      <c r="Z118" s="32"/>
      <c r="AA118" s="32"/>
      <c r="AB118" s="32"/>
      <c r="AC118" s="32"/>
      <c r="AD118" s="32"/>
      <c r="AE118" s="32"/>
    </row>
    <row r="119" spans="1:31" s="18" customFormat="1" ht="267.75">
      <c r="A119" s="28" t="s">
        <v>171</v>
      </c>
      <c r="B119" s="29" t="s">
        <v>83</v>
      </c>
      <c r="C119" s="39" t="s">
        <v>172</v>
      </c>
      <c r="D119" s="39" t="s">
        <v>173</v>
      </c>
      <c r="E119" s="39" t="s">
        <v>174</v>
      </c>
      <c r="F119" s="39" t="s">
        <v>19</v>
      </c>
      <c r="G119" s="39" t="s">
        <v>11</v>
      </c>
      <c r="H119" s="262" t="s">
        <v>870</v>
      </c>
      <c r="I119" s="263">
        <v>44949</v>
      </c>
      <c r="J119" s="48">
        <v>44927</v>
      </c>
      <c r="K119" s="42" t="s">
        <v>28</v>
      </c>
      <c r="L119" s="42" t="s">
        <v>3</v>
      </c>
      <c r="M119" s="255">
        <v>39000</v>
      </c>
      <c r="N119" s="42" t="s">
        <v>28</v>
      </c>
      <c r="O119" s="42" t="s">
        <v>3</v>
      </c>
      <c r="P119" s="42" t="s">
        <v>28</v>
      </c>
      <c r="Q119" s="42" t="s">
        <v>3</v>
      </c>
      <c r="R119" s="255">
        <v>16474</v>
      </c>
      <c r="S119" s="53">
        <v>0.26950000000000002</v>
      </c>
      <c r="T119" s="53">
        <v>0.15010000000000001</v>
      </c>
      <c r="U119" s="53">
        <v>0.11940000000000001</v>
      </c>
      <c r="V119" s="39" t="s">
        <v>279</v>
      </c>
      <c r="W119" s="39" t="s">
        <v>280</v>
      </c>
      <c r="X119" s="39" t="s">
        <v>281</v>
      </c>
      <c r="Y119" s="39" t="s">
        <v>6</v>
      </c>
      <c r="Z119" s="54" t="s">
        <v>872</v>
      </c>
      <c r="AA119" s="42" t="s">
        <v>291</v>
      </c>
      <c r="AB119" s="39" t="s">
        <v>309</v>
      </c>
      <c r="AC119" s="49" t="s">
        <v>3</v>
      </c>
      <c r="AD119" s="49" t="s">
        <v>3</v>
      </c>
      <c r="AE119" s="259" t="s">
        <v>864</v>
      </c>
    </row>
    <row r="120" spans="1:31" s="18" customFormat="1" ht="229.5">
      <c r="A120" s="28" t="s">
        <v>171</v>
      </c>
      <c r="B120" s="29" t="s">
        <v>83</v>
      </c>
      <c r="C120" s="39" t="s">
        <v>172</v>
      </c>
      <c r="D120" s="39" t="s">
        <v>175</v>
      </c>
      <c r="E120" s="39" t="s">
        <v>176</v>
      </c>
      <c r="F120" s="39" t="s">
        <v>39</v>
      </c>
      <c r="G120" s="39" t="s">
        <v>11</v>
      </c>
      <c r="H120" s="262" t="s">
        <v>870</v>
      </c>
      <c r="I120" s="263">
        <v>44949</v>
      </c>
      <c r="J120" s="48">
        <v>44927</v>
      </c>
      <c r="K120" s="42" t="s">
        <v>28</v>
      </c>
      <c r="L120" s="42" t="s">
        <v>3</v>
      </c>
      <c r="M120" s="255">
        <v>39000</v>
      </c>
      <c r="N120" s="42" t="s">
        <v>28</v>
      </c>
      <c r="O120" s="42" t="s">
        <v>3</v>
      </c>
      <c r="P120" s="42" t="s">
        <v>28</v>
      </c>
      <c r="Q120" s="42" t="s">
        <v>3</v>
      </c>
      <c r="R120" s="255">
        <v>16474</v>
      </c>
      <c r="S120" s="53">
        <v>0.26950000000000002</v>
      </c>
      <c r="T120" s="53">
        <v>0.15010000000000001</v>
      </c>
      <c r="U120" s="53">
        <v>0.11940000000000001</v>
      </c>
      <c r="V120" s="39" t="s">
        <v>279</v>
      </c>
      <c r="W120" s="39" t="s">
        <v>280</v>
      </c>
      <c r="X120" s="39" t="s">
        <v>281</v>
      </c>
      <c r="Y120" s="39" t="s">
        <v>6</v>
      </c>
      <c r="Z120" s="54" t="s">
        <v>872</v>
      </c>
      <c r="AA120" s="42" t="s">
        <v>291</v>
      </c>
      <c r="AB120" s="39" t="s">
        <v>309</v>
      </c>
      <c r="AC120" s="39" t="s">
        <v>3</v>
      </c>
      <c r="AD120" s="49" t="s">
        <v>3</v>
      </c>
      <c r="AE120" s="43" t="s">
        <v>310</v>
      </c>
    </row>
    <row r="121" spans="1:31" s="18" customFormat="1" ht="267.75">
      <c r="A121" s="28" t="s">
        <v>171</v>
      </c>
      <c r="B121" s="29" t="s">
        <v>83</v>
      </c>
      <c r="C121" s="39" t="s">
        <v>172</v>
      </c>
      <c r="D121" s="39" t="s">
        <v>177</v>
      </c>
      <c r="E121" s="39" t="s">
        <v>178</v>
      </c>
      <c r="F121" s="39" t="s">
        <v>39</v>
      </c>
      <c r="G121" s="39" t="s">
        <v>11</v>
      </c>
      <c r="H121" s="262" t="s">
        <v>870</v>
      </c>
      <c r="I121" s="263">
        <v>44949</v>
      </c>
      <c r="J121" s="48">
        <v>44927</v>
      </c>
      <c r="K121" s="42" t="s">
        <v>28</v>
      </c>
      <c r="L121" s="42" t="s">
        <v>3</v>
      </c>
      <c r="M121" s="56" t="s">
        <v>671</v>
      </c>
      <c r="N121" s="42" t="s">
        <v>28</v>
      </c>
      <c r="O121" s="42" t="s">
        <v>3</v>
      </c>
      <c r="P121" s="42" t="s">
        <v>28</v>
      </c>
      <c r="Q121" s="42" t="s">
        <v>3</v>
      </c>
      <c r="R121" s="255">
        <v>39000</v>
      </c>
      <c r="S121" s="53" t="s">
        <v>310</v>
      </c>
      <c r="T121" s="53" t="s">
        <v>310</v>
      </c>
      <c r="U121" s="53" t="s">
        <v>310</v>
      </c>
      <c r="V121" s="39" t="s">
        <v>279</v>
      </c>
      <c r="W121" s="39" t="s">
        <v>280</v>
      </c>
      <c r="X121" s="39" t="s">
        <v>281</v>
      </c>
      <c r="Y121" s="39" t="s">
        <v>6</v>
      </c>
      <c r="Z121" s="54" t="s">
        <v>872</v>
      </c>
      <c r="AA121" s="42" t="s">
        <v>291</v>
      </c>
      <c r="AB121" s="39" t="s">
        <v>309</v>
      </c>
      <c r="AC121" s="39" t="s">
        <v>3</v>
      </c>
      <c r="AD121" s="49" t="s">
        <v>3</v>
      </c>
      <c r="AE121" s="259" t="s">
        <v>864</v>
      </c>
    </row>
    <row r="122" spans="1:31" s="31" customFormat="1">
      <c r="A122" s="32" t="s">
        <v>179</v>
      </c>
      <c r="B122" s="32"/>
      <c r="C122" s="32"/>
      <c r="D122" s="32"/>
      <c r="E122" s="32"/>
      <c r="F122" s="32"/>
      <c r="G122" s="32"/>
      <c r="H122" s="32"/>
      <c r="I122" s="46"/>
      <c r="J122" s="46"/>
      <c r="K122" s="32"/>
      <c r="L122" s="32"/>
      <c r="M122" s="46"/>
      <c r="N122" s="32"/>
      <c r="O122" s="32"/>
      <c r="P122" s="32"/>
      <c r="Q122" s="32"/>
      <c r="R122" s="46"/>
      <c r="S122" s="47"/>
      <c r="T122" s="47"/>
      <c r="U122" s="47"/>
      <c r="V122" s="32"/>
      <c r="W122" s="32"/>
      <c r="X122" s="32"/>
      <c r="Y122" s="32"/>
      <c r="Z122" s="32"/>
      <c r="AA122" s="32"/>
      <c r="AB122" s="32"/>
      <c r="AC122" s="32"/>
      <c r="AD122" s="32"/>
      <c r="AE122" s="32"/>
    </row>
    <row r="123" spans="1:31" s="18" customFormat="1" ht="267.75">
      <c r="A123" s="28" t="s">
        <v>180</v>
      </c>
      <c r="B123" s="29" t="s">
        <v>83</v>
      </c>
      <c r="C123" s="39" t="s">
        <v>172</v>
      </c>
      <c r="D123" s="39" t="s">
        <v>181</v>
      </c>
      <c r="E123" s="39" t="s">
        <v>182</v>
      </c>
      <c r="F123" s="39" t="s">
        <v>19</v>
      </c>
      <c r="G123" s="39" t="s">
        <v>11</v>
      </c>
      <c r="H123" s="262" t="s">
        <v>870</v>
      </c>
      <c r="I123" s="263">
        <v>44949</v>
      </c>
      <c r="J123" s="48">
        <v>44927</v>
      </c>
      <c r="K123" s="42" t="s">
        <v>28</v>
      </c>
      <c r="L123" s="42" t="s">
        <v>3</v>
      </c>
      <c r="M123" s="255">
        <v>39000</v>
      </c>
      <c r="N123" s="42" t="s">
        <v>28</v>
      </c>
      <c r="O123" s="42" t="s">
        <v>3</v>
      </c>
      <c r="P123" s="42" t="s">
        <v>28</v>
      </c>
      <c r="Q123" s="42" t="s">
        <v>3</v>
      </c>
      <c r="R123" s="255">
        <v>16474</v>
      </c>
      <c r="S123" s="53">
        <v>0.26950000000000002</v>
      </c>
      <c r="T123" s="53">
        <v>0.15010000000000001</v>
      </c>
      <c r="U123" s="53">
        <v>0.11940000000000001</v>
      </c>
      <c r="V123" s="39" t="s">
        <v>279</v>
      </c>
      <c r="W123" s="39" t="s">
        <v>280</v>
      </c>
      <c r="X123" s="39" t="s">
        <v>281</v>
      </c>
      <c r="Y123" s="39" t="s">
        <v>6</v>
      </c>
      <c r="Z123" s="54" t="s">
        <v>873</v>
      </c>
      <c r="AA123" s="42" t="s">
        <v>291</v>
      </c>
      <c r="AB123" s="39" t="s">
        <v>309</v>
      </c>
      <c r="AC123" s="39" t="s">
        <v>3</v>
      </c>
      <c r="AD123" s="49" t="s">
        <v>3</v>
      </c>
      <c r="AE123" s="259" t="s">
        <v>864</v>
      </c>
    </row>
    <row r="124" spans="1:31" s="18" customFormat="1" ht="229.5">
      <c r="A124" s="28" t="s">
        <v>180</v>
      </c>
      <c r="B124" s="29" t="s">
        <v>83</v>
      </c>
      <c r="C124" s="39" t="s">
        <v>172</v>
      </c>
      <c r="D124" s="39" t="s">
        <v>183</v>
      </c>
      <c r="E124" s="39" t="s">
        <v>184</v>
      </c>
      <c r="F124" s="39" t="s">
        <v>39</v>
      </c>
      <c r="G124" s="39" t="s">
        <v>11</v>
      </c>
      <c r="H124" s="262" t="s">
        <v>870</v>
      </c>
      <c r="I124" s="263">
        <v>44949</v>
      </c>
      <c r="J124" s="48">
        <v>44927</v>
      </c>
      <c r="K124" s="42" t="s">
        <v>28</v>
      </c>
      <c r="L124" s="42" t="s">
        <v>3</v>
      </c>
      <c r="M124" s="255">
        <v>39000</v>
      </c>
      <c r="N124" s="42" t="s">
        <v>28</v>
      </c>
      <c r="O124" s="42" t="s">
        <v>3</v>
      </c>
      <c r="P124" s="42" t="s">
        <v>28</v>
      </c>
      <c r="Q124" s="42" t="s">
        <v>3</v>
      </c>
      <c r="R124" s="255">
        <v>16474</v>
      </c>
      <c r="S124" s="53">
        <v>0.26950000000000002</v>
      </c>
      <c r="T124" s="53">
        <v>0.15010000000000001</v>
      </c>
      <c r="U124" s="53">
        <v>0.11940000000000001</v>
      </c>
      <c r="V124" s="39" t="s">
        <v>279</v>
      </c>
      <c r="W124" s="39" t="s">
        <v>280</v>
      </c>
      <c r="X124" s="39" t="s">
        <v>281</v>
      </c>
      <c r="Y124" s="39" t="s">
        <v>6</v>
      </c>
      <c r="Z124" s="54" t="s">
        <v>872</v>
      </c>
      <c r="AA124" s="42" t="s">
        <v>291</v>
      </c>
      <c r="AB124" s="39" t="s">
        <v>309</v>
      </c>
      <c r="AC124" s="39" t="s">
        <v>3</v>
      </c>
      <c r="AD124" s="49" t="s">
        <v>3</v>
      </c>
      <c r="AE124" s="43" t="s">
        <v>310</v>
      </c>
    </row>
    <row r="125" spans="1:31" s="18" customFormat="1" ht="267.75">
      <c r="A125" s="28" t="s">
        <v>180</v>
      </c>
      <c r="B125" s="29" t="s">
        <v>83</v>
      </c>
      <c r="C125" s="39" t="s">
        <v>172</v>
      </c>
      <c r="D125" s="39" t="s">
        <v>185</v>
      </c>
      <c r="E125" s="39" t="s">
        <v>186</v>
      </c>
      <c r="F125" s="39" t="s">
        <v>39</v>
      </c>
      <c r="G125" s="39" t="s">
        <v>11</v>
      </c>
      <c r="H125" s="262" t="s">
        <v>870</v>
      </c>
      <c r="I125" s="263">
        <v>44949</v>
      </c>
      <c r="J125" s="48">
        <v>44927</v>
      </c>
      <c r="K125" s="42" t="s">
        <v>28</v>
      </c>
      <c r="L125" s="42" t="s">
        <v>3</v>
      </c>
      <c r="M125" s="56" t="s">
        <v>671</v>
      </c>
      <c r="N125" s="42" t="s">
        <v>28</v>
      </c>
      <c r="O125" s="42" t="s">
        <v>3</v>
      </c>
      <c r="P125" s="42" t="s">
        <v>28</v>
      </c>
      <c r="Q125" s="42" t="s">
        <v>3</v>
      </c>
      <c r="R125" s="255">
        <v>39000</v>
      </c>
      <c r="S125" s="53" t="s">
        <v>310</v>
      </c>
      <c r="T125" s="53" t="s">
        <v>310</v>
      </c>
      <c r="U125" s="53" t="s">
        <v>310</v>
      </c>
      <c r="V125" s="39" t="s">
        <v>279</v>
      </c>
      <c r="W125" s="39" t="s">
        <v>280</v>
      </c>
      <c r="X125" s="39" t="s">
        <v>281</v>
      </c>
      <c r="Y125" s="39" t="s">
        <v>6</v>
      </c>
      <c r="Z125" s="54" t="s">
        <v>873</v>
      </c>
      <c r="AA125" s="42" t="s">
        <v>291</v>
      </c>
      <c r="AB125" s="39" t="s">
        <v>309</v>
      </c>
      <c r="AC125" s="39" t="s">
        <v>3</v>
      </c>
      <c r="AD125" s="49" t="s">
        <v>3</v>
      </c>
      <c r="AE125" s="259" t="s">
        <v>864</v>
      </c>
    </row>
    <row r="126" spans="1:31" s="31" customFormat="1">
      <c r="A126" s="32" t="s">
        <v>187</v>
      </c>
      <c r="B126" s="32"/>
      <c r="C126" s="32"/>
      <c r="D126" s="32"/>
      <c r="E126" s="32"/>
      <c r="F126" s="32"/>
      <c r="G126" s="32"/>
      <c r="H126" s="32"/>
      <c r="I126" s="46"/>
      <c r="J126" s="46"/>
      <c r="K126" s="32"/>
      <c r="L126" s="32"/>
      <c r="M126" s="46"/>
      <c r="N126" s="32"/>
      <c r="O126" s="32"/>
      <c r="P126" s="32"/>
      <c r="Q126" s="32"/>
      <c r="R126" s="46"/>
      <c r="S126" s="47"/>
      <c r="T126" s="47"/>
      <c r="U126" s="47"/>
      <c r="V126" s="32"/>
      <c r="W126" s="32"/>
      <c r="X126" s="32"/>
      <c r="Y126" s="32"/>
      <c r="Z126" s="32"/>
      <c r="AA126" s="32"/>
      <c r="AB126" s="32"/>
      <c r="AC126" s="32"/>
      <c r="AD126" s="32"/>
      <c r="AE126" s="32"/>
    </row>
    <row r="127" spans="1:31" s="18" customFormat="1" ht="204">
      <c r="A127" s="28" t="s">
        <v>188</v>
      </c>
      <c r="B127" s="29" t="s">
        <v>83</v>
      </c>
      <c r="C127" s="39" t="s">
        <v>172</v>
      </c>
      <c r="D127" s="39" t="s">
        <v>189</v>
      </c>
      <c r="E127" s="39" t="s">
        <v>190</v>
      </c>
      <c r="F127" s="39" t="s">
        <v>19</v>
      </c>
      <c r="G127" s="39" t="s">
        <v>11</v>
      </c>
      <c r="H127" s="262" t="s">
        <v>870</v>
      </c>
      <c r="I127" s="263">
        <v>44949</v>
      </c>
      <c r="J127" s="48">
        <v>44927</v>
      </c>
      <c r="K127" s="42" t="s">
        <v>28</v>
      </c>
      <c r="L127" s="42" t="s">
        <v>3</v>
      </c>
      <c r="M127" s="108">
        <v>40846</v>
      </c>
      <c r="N127" s="42" t="s">
        <v>28</v>
      </c>
      <c r="O127" s="42" t="s">
        <v>3</v>
      </c>
      <c r="P127" s="42" t="s">
        <v>28</v>
      </c>
      <c r="Q127" s="42" t="s">
        <v>3</v>
      </c>
      <c r="R127" s="261">
        <v>18199</v>
      </c>
      <c r="S127" s="57">
        <v>0.23200000000000001</v>
      </c>
      <c r="T127" s="57">
        <v>0.18559999999999999</v>
      </c>
      <c r="U127" s="57">
        <v>4.6399999999999997E-2</v>
      </c>
      <c r="V127" s="39" t="s">
        <v>279</v>
      </c>
      <c r="W127" s="39" t="s">
        <v>280</v>
      </c>
      <c r="X127" s="39" t="s">
        <v>281</v>
      </c>
      <c r="Y127" s="39" t="s">
        <v>6</v>
      </c>
      <c r="Z127" s="54" t="s">
        <v>874</v>
      </c>
      <c r="AA127" s="42" t="s">
        <v>291</v>
      </c>
      <c r="AB127" s="39" t="s">
        <v>311</v>
      </c>
      <c r="AC127" s="39" t="s">
        <v>3</v>
      </c>
      <c r="AD127" s="49" t="s">
        <v>3</v>
      </c>
      <c r="AE127" s="39" t="s">
        <v>3</v>
      </c>
    </row>
    <row r="128" spans="1:31" s="18" customFormat="1" ht="204">
      <c r="A128" s="28" t="s">
        <v>188</v>
      </c>
      <c r="B128" s="29" t="s">
        <v>83</v>
      </c>
      <c r="C128" s="39" t="s">
        <v>172</v>
      </c>
      <c r="D128" s="39" t="s">
        <v>191</v>
      </c>
      <c r="E128" s="39" t="s">
        <v>192</v>
      </c>
      <c r="F128" s="39" t="s">
        <v>39</v>
      </c>
      <c r="G128" s="39" t="s">
        <v>11</v>
      </c>
      <c r="H128" s="262" t="s">
        <v>870</v>
      </c>
      <c r="I128" s="263">
        <v>44949</v>
      </c>
      <c r="J128" s="48">
        <v>44927</v>
      </c>
      <c r="K128" s="42" t="s">
        <v>28</v>
      </c>
      <c r="L128" s="42" t="s">
        <v>3</v>
      </c>
      <c r="M128" s="108">
        <v>40846</v>
      </c>
      <c r="N128" s="42" t="s">
        <v>28</v>
      </c>
      <c r="O128" s="42" t="s">
        <v>3</v>
      </c>
      <c r="P128" s="42" t="s">
        <v>28</v>
      </c>
      <c r="Q128" s="42" t="s">
        <v>3</v>
      </c>
      <c r="R128" s="261">
        <v>18199</v>
      </c>
      <c r="S128" s="57">
        <v>0.23200000000000001</v>
      </c>
      <c r="T128" s="57">
        <v>0.18559999999999999</v>
      </c>
      <c r="U128" s="57">
        <v>4.6399999999999997E-2</v>
      </c>
      <c r="V128" s="39" t="s">
        <v>279</v>
      </c>
      <c r="W128" s="39" t="s">
        <v>280</v>
      </c>
      <c r="X128" s="39" t="s">
        <v>281</v>
      </c>
      <c r="Y128" s="39" t="s">
        <v>6</v>
      </c>
      <c r="Z128" s="54" t="s">
        <v>874</v>
      </c>
      <c r="AA128" s="42" t="s">
        <v>291</v>
      </c>
      <c r="AB128" s="39" t="s">
        <v>311</v>
      </c>
      <c r="AC128" s="39" t="s">
        <v>3</v>
      </c>
      <c r="AD128" s="49" t="s">
        <v>3</v>
      </c>
      <c r="AE128" s="39" t="s">
        <v>310</v>
      </c>
    </row>
    <row r="129" spans="1:31" s="18" customFormat="1" ht="204">
      <c r="A129" s="28" t="s">
        <v>188</v>
      </c>
      <c r="B129" s="29" t="s">
        <v>83</v>
      </c>
      <c r="C129" s="39" t="s">
        <v>172</v>
      </c>
      <c r="D129" s="39" t="s">
        <v>193</v>
      </c>
      <c r="E129" s="39" t="s">
        <v>194</v>
      </c>
      <c r="F129" s="39" t="s">
        <v>39</v>
      </c>
      <c r="G129" s="39" t="s">
        <v>11</v>
      </c>
      <c r="H129" s="262" t="s">
        <v>870</v>
      </c>
      <c r="I129" s="263">
        <v>44949</v>
      </c>
      <c r="J129" s="48">
        <v>44927</v>
      </c>
      <c r="K129" s="42" t="s">
        <v>28</v>
      </c>
      <c r="L129" s="42" t="s">
        <v>3</v>
      </c>
      <c r="M129" s="56" t="s">
        <v>671</v>
      </c>
      <c r="N129" s="42" t="s">
        <v>28</v>
      </c>
      <c r="O129" s="42" t="s">
        <v>3</v>
      </c>
      <c r="P129" s="42" t="s">
        <v>28</v>
      </c>
      <c r="Q129" s="42" t="s">
        <v>3</v>
      </c>
      <c r="R129" s="108">
        <v>40846</v>
      </c>
      <c r="S129" s="53" t="s">
        <v>310</v>
      </c>
      <c r="T129" s="53" t="s">
        <v>310</v>
      </c>
      <c r="U129" s="53" t="s">
        <v>310</v>
      </c>
      <c r="V129" s="39" t="s">
        <v>279</v>
      </c>
      <c r="W129" s="39" t="s">
        <v>280</v>
      </c>
      <c r="X129" s="39" t="s">
        <v>281</v>
      </c>
      <c r="Y129" s="39" t="s">
        <v>6</v>
      </c>
      <c r="Z129" s="54" t="s">
        <v>874</v>
      </c>
      <c r="AA129" s="42" t="s">
        <v>291</v>
      </c>
      <c r="AB129" s="39" t="s">
        <v>311</v>
      </c>
      <c r="AC129" s="39" t="s">
        <v>3</v>
      </c>
      <c r="AD129" s="49" t="s">
        <v>3</v>
      </c>
      <c r="AE129" s="39" t="s">
        <v>340</v>
      </c>
    </row>
    <row r="130" spans="1:31" s="31" customFormat="1">
      <c r="A130" s="32" t="s">
        <v>195</v>
      </c>
      <c r="B130" s="32"/>
      <c r="C130" s="32"/>
      <c r="D130" s="32"/>
      <c r="E130" s="32"/>
      <c r="F130" s="32"/>
      <c r="G130" s="32"/>
      <c r="H130" s="32"/>
      <c r="I130" s="46"/>
      <c r="J130" s="46"/>
      <c r="K130" s="32"/>
      <c r="L130" s="32"/>
      <c r="M130" s="46"/>
      <c r="N130" s="32"/>
      <c r="O130" s="32"/>
      <c r="P130" s="32"/>
      <c r="Q130" s="32"/>
      <c r="R130" s="46"/>
      <c r="S130" s="47"/>
      <c r="T130" s="47"/>
      <c r="U130" s="47"/>
      <c r="V130" s="32"/>
      <c r="W130" s="32"/>
      <c r="X130" s="32"/>
      <c r="Y130" s="32"/>
      <c r="Z130" s="32"/>
      <c r="AA130" s="32"/>
      <c r="AB130" s="32"/>
      <c r="AC130" s="32"/>
      <c r="AD130" s="32"/>
      <c r="AE130" s="32"/>
    </row>
    <row r="131" spans="1:31" s="18" customFormat="1" ht="255">
      <c r="A131" s="28" t="s">
        <v>196</v>
      </c>
      <c r="B131" s="29" t="s">
        <v>83</v>
      </c>
      <c r="C131" s="39" t="s">
        <v>172</v>
      </c>
      <c r="D131" s="39" t="s">
        <v>197</v>
      </c>
      <c r="E131" s="39" t="s">
        <v>198</v>
      </c>
      <c r="F131" s="39" t="s">
        <v>19</v>
      </c>
      <c r="G131" s="39" t="s">
        <v>11</v>
      </c>
      <c r="H131" s="262" t="s">
        <v>870</v>
      </c>
      <c r="I131" s="263">
        <v>44949</v>
      </c>
      <c r="J131" s="48">
        <v>44927</v>
      </c>
      <c r="K131" s="42" t="s">
        <v>28</v>
      </c>
      <c r="L131" s="42" t="s">
        <v>3</v>
      </c>
      <c r="M131" s="108">
        <v>40203</v>
      </c>
      <c r="N131" s="42" t="s">
        <v>28</v>
      </c>
      <c r="O131" s="42" t="s">
        <v>3</v>
      </c>
      <c r="P131" s="42" t="s">
        <v>28</v>
      </c>
      <c r="Q131" s="42" t="s">
        <v>3</v>
      </c>
      <c r="R131" s="108">
        <v>17706</v>
      </c>
      <c r="S131" s="57">
        <v>0.2525</v>
      </c>
      <c r="T131" s="57">
        <v>0.16830000000000001</v>
      </c>
      <c r="U131" s="57">
        <v>8.4199999999999997E-2</v>
      </c>
      <c r="V131" s="39" t="s">
        <v>279</v>
      </c>
      <c r="W131" s="39" t="s">
        <v>280</v>
      </c>
      <c r="X131" s="39" t="s">
        <v>281</v>
      </c>
      <c r="Y131" s="39" t="s">
        <v>6</v>
      </c>
      <c r="Z131" s="54" t="s">
        <v>875</v>
      </c>
      <c r="AA131" s="42" t="s">
        <v>291</v>
      </c>
      <c r="AB131" s="39" t="s">
        <v>309</v>
      </c>
      <c r="AC131" s="39" t="s">
        <v>3</v>
      </c>
      <c r="AD131" s="49" t="s">
        <v>3</v>
      </c>
      <c r="AE131" s="39" t="s">
        <v>3</v>
      </c>
    </row>
    <row r="132" spans="1:31" s="18" customFormat="1" ht="255">
      <c r="A132" s="28" t="s">
        <v>196</v>
      </c>
      <c r="B132" s="29" t="s">
        <v>83</v>
      </c>
      <c r="C132" s="39" t="s">
        <v>172</v>
      </c>
      <c r="D132" s="39" t="s">
        <v>199</v>
      </c>
      <c r="E132" s="39" t="s">
        <v>200</v>
      </c>
      <c r="F132" s="39" t="s">
        <v>39</v>
      </c>
      <c r="G132" s="39" t="s">
        <v>11</v>
      </c>
      <c r="H132" s="262" t="s">
        <v>870</v>
      </c>
      <c r="I132" s="263">
        <v>44949</v>
      </c>
      <c r="J132" s="48">
        <v>44927</v>
      </c>
      <c r="K132" s="42" t="s">
        <v>28</v>
      </c>
      <c r="L132" s="42" t="s">
        <v>3</v>
      </c>
      <c r="M132" s="108">
        <v>40203</v>
      </c>
      <c r="N132" s="42" t="s">
        <v>28</v>
      </c>
      <c r="O132" s="42" t="s">
        <v>3</v>
      </c>
      <c r="P132" s="42" t="s">
        <v>28</v>
      </c>
      <c r="Q132" s="42" t="s">
        <v>3</v>
      </c>
      <c r="R132" s="108">
        <v>17706</v>
      </c>
      <c r="S132" s="57">
        <v>0.2525</v>
      </c>
      <c r="T132" s="57">
        <v>0.16830000000000001</v>
      </c>
      <c r="U132" s="57">
        <v>8.4199999999999997E-2</v>
      </c>
      <c r="V132" s="39" t="s">
        <v>279</v>
      </c>
      <c r="W132" s="39" t="s">
        <v>280</v>
      </c>
      <c r="X132" s="39" t="s">
        <v>281</v>
      </c>
      <c r="Y132" s="39" t="s">
        <v>6</v>
      </c>
      <c r="Z132" s="54" t="s">
        <v>875</v>
      </c>
      <c r="AA132" s="42" t="s">
        <v>291</v>
      </c>
      <c r="AB132" s="39" t="s">
        <v>309</v>
      </c>
      <c r="AC132" s="39" t="s">
        <v>3</v>
      </c>
      <c r="AD132" s="49" t="s">
        <v>3</v>
      </c>
      <c r="AE132" s="39" t="s">
        <v>310</v>
      </c>
    </row>
    <row r="133" spans="1:31" s="18" customFormat="1" ht="255">
      <c r="A133" s="28" t="s">
        <v>196</v>
      </c>
      <c r="B133" s="29" t="s">
        <v>83</v>
      </c>
      <c r="C133" s="39" t="s">
        <v>172</v>
      </c>
      <c r="D133" s="39" t="s">
        <v>201</v>
      </c>
      <c r="E133" s="39" t="s">
        <v>202</v>
      </c>
      <c r="F133" s="39" t="s">
        <v>39</v>
      </c>
      <c r="G133" s="39" t="s">
        <v>11</v>
      </c>
      <c r="H133" s="262" t="s">
        <v>870</v>
      </c>
      <c r="I133" s="263">
        <v>44949</v>
      </c>
      <c r="J133" s="48">
        <v>44927</v>
      </c>
      <c r="K133" s="42" t="s">
        <v>28</v>
      </c>
      <c r="L133" s="42" t="s">
        <v>3</v>
      </c>
      <c r="M133" s="56" t="s">
        <v>671</v>
      </c>
      <c r="N133" s="42" t="s">
        <v>28</v>
      </c>
      <c r="O133" s="42" t="s">
        <v>3</v>
      </c>
      <c r="P133" s="42" t="s">
        <v>28</v>
      </c>
      <c r="Q133" s="42" t="s">
        <v>3</v>
      </c>
      <c r="R133" s="108">
        <v>40203</v>
      </c>
      <c r="S133" s="53" t="s">
        <v>310</v>
      </c>
      <c r="T133" s="53" t="s">
        <v>310</v>
      </c>
      <c r="U133" s="53" t="s">
        <v>310</v>
      </c>
      <c r="V133" s="39" t="s">
        <v>279</v>
      </c>
      <c r="W133" s="39" t="s">
        <v>280</v>
      </c>
      <c r="X133" s="39" t="s">
        <v>281</v>
      </c>
      <c r="Y133" s="39" t="s">
        <v>6</v>
      </c>
      <c r="Z133" s="54" t="s">
        <v>875</v>
      </c>
      <c r="AA133" s="42" t="s">
        <v>291</v>
      </c>
      <c r="AB133" s="39" t="s">
        <v>309</v>
      </c>
      <c r="AC133" s="39" t="s">
        <v>3</v>
      </c>
      <c r="AD133" s="49" t="s">
        <v>3</v>
      </c>
      <c r="AE133" s="39" t="s">
        <v>3</v>
      </c>
    </row>
    <row r="134" spans="1:31" s="31" customFormat="1">
      <c r="A134" s="32" t="s">
        <v>203</v>
      </c>
      <c r="B134" s="32"/>
      <c r="C134" s="32"/>
      <c r="D134" s="32"/>
      <c r="E134" s="32"/>
      <c r="F134" s="32"/>
      <c r="G134" s="32"/>
      <c r="H134" s="32"/>
      <c r="I134" s="32"/>
      <c r="J134" s="46"/>
      <c r="K134" s="32"/>
      <c r="L134" s="32"/>
      <c r="M134" s="46"/>
      <c r="N134" s="32"/>
      <c r="O134" s="32"/>
      <c r="P134" s="32"/>
      <c r="Q134" s="32"/>
      <c r="R134" s="46"/>
      <c r="S134" s="47"/>
      <c r="T134" s="47"/>
      <c r="U134" s="47"/>
      <c r="V134" s="32"/>
      <c r="W134" s="32"/>
      <c r="X134" s="32"/>
      <c r="Y134" s="32"/>
      <c r="Z134" s="32"/>
      <c r="AA134" s="32"/>
      <c r="AB134" s="32"/>
      <c r="AC134" s="32"/>
      <c r="AD134" s="32"/>
      <c r="AE134" s="32"/>
    </row>
    <row r="135" spans="1:31" s="18" customFormat="1" ht="229.5">
      <c r="A135" s="28" t="s">
        <v>204</v>
      </c>
      <c r="B135" s="29" t="s">
        <v>83</v>
      </c>
      <c r="C135" s="39" t="s">
        <v>205</v>
      </c>
      <c r="D135" s="39" t="s">
        <v>206</v>
      </c>
      <c r="E135" s="39" t="s">
        <v>207</v>
      </c>
      <c r="F135" s="39" t="s">
        <v>19</v>
      </c>
      <c r="G135" s="39" t="s">
        <v>11</v>
      </c>
      <c r="H135" s="262" t="s">
        <v>870</v>
      </c>
      <c r="I135" s="263">
        <v>44949</v>
      </c>
      <c r="J135" s="48">
        <v>44927</v>
      </c>
      <c r="K135" s="42" t="s">
        <v>28</v>
      </c>
      <c r="L135" s="42" t="s">
        <v>3</v>
      </c>
      <c r="M135" s="108">
        <v>52073</v>
      </c>
      <c r="N135" s="42" t="s">
        <v>28</v>
      </c>
      <c r="O135" s="42" t="s">
        <v>3</v>
      </c>
      <c r="P135" s="42" t="s">
        <v>28</v>
      </c>
      <c r="Q135" s="42" t="s">
        <v>3</v>
      </c>
      <c r="R135" s="108">
        <v>16322</v>
      </c>
      <c r="S135" s="53">
        <v>0.253</v>
      </c>
      <c r="T135" s="53">
        <v>0.1265</v>
      </c>
      <c r="U135" s="53">
        <v>0.1265</v>
      </c>
      <c r="V135" s="39" t="s">
        <v>279</v>
      </c>
      <c r="W135" s="39" t="s">
        <v>280</v>
      </c>
      <c r="X135" s="39" t="s">
        <v>281</v>
      </c>
      <c r="Y135" s="39" t="s">
        <v>6</v>
      </c>
      <c r="Z135" s="54" t="s">
        <v>312</v>
      </c>
      <c r="AA135" s="42" t="s">
        <v>291</v>
      </c>
      <c r="AB135" s="39" t="s">
        <v>313</v>
      </c>
      <c r="AC135" s="39" t="s">
        <v>3</v>
      </c>
      <c r="AD135" s="49" t="s">
        <v>3</v>
      </c>
      <c r="AE135" s="39" t="s">
        <v>3</v>
      </c>
    </row>
    <row r="136" spans="1:31" s="18" customFormat="1" ht="229.5">
      <c r="A136" s="28" t="s">
        <v>204</v>
      </c>
      <c r="B136" s="29" t="s">
        <v>83</v>
      </c>
      <c r="C136" s="39" t="s">
        <v>205</v>
      </c>
      <c r="D136" s="39" t="s">
        <v>208</v>
      </c>
      <c r="E136" s="39" t="s">
        <v>209</v>
      </c>
      <c r="F136" s="39" t="s">
        <v>39</v>
      </c>
      <c r="G136" s="39" t="s">
        <v>11</v>
      </c>
      <c r="H136" s="262" t="s">
        <v>870</v>
      </c>
      <c r="I136" s="263">
        <v>44949</v>
      </c>
      <c r="J136" s="48">
        <v>44927</v>
      </c>
      <c r="K136" s="42" t="s">
        <v>28</v>
      </c>
      <c r="L136" s="42" t="s">
        <v>3</v>
      </c>
      <c r="M136" s="108">
        <v>52073</v>
      </c>
      <c r="N136" s="42" t="s">
        <v>28</v>
      </c>
      <c r="O136" s="42" t="s">
        <v>3</v>
      </c>
      <c r="P136" s="42" t="s">
        <v>28</v>
      </c>
      <c r="Q136" s="42" t="s">
        <v>3</v>
      </c>
      <c r="R136" s="108">
        <v>16322</v>
      </c>
      <c r="S136" s="53">
        <v>0.253</v>
      </c>
      <c r="T136" s="53">
        <v>0.1265</v>
      </c>
      <c r="U136" s="53">
        <v>0.1265</v>
      </c>
      <c r="V136" s="39" t="s">
        <v>279</v>
      </c>
      <c r="W136" s="39" t="s">
        <v>280</v>
      </c>
      <c r="X136" s="39" t="s">
        <v>281</v>
      </c>
      <c r="Y136" s="39" t="s">
        <v>6</v>
      </c>
      <c r="Z136" s="54" t="s">
        <v>312</v>
      </c>
      <c r="AA136" s="42" t="s">
        <v>291</v>
      </c>
      <c r="AB136" s="39" t="s">
        <v>313</v>
      </c>
      <c r="AC136" s="39" t="s">
        <v>3</v>
      </c>
      <c r="AD136" s="49" t="s">
        <v>3</v>
      </c>
      <c r="AE136" s="39" t="s">
        <v>310</v>
      </c>
    </row>
    <row r="137" spans="1:31" s="18" customFormat="1" ht="229.5">
      <c r="A137" s="28" t="s">
        <v>204</v>
      </c>
      <c r="B137" s="29" t="s">
        <v>83</v>
      </c>
      <c r="C137" s="39" t="s">
        <v>205</v>
      </c>
      <c r="D137" s="39" t="s">
        <v>210</v>
      </c>
      <c r="E137" s="39" t="s">
        <v>211</v>
      </c>
      <c r="F137" s="39" t="s">
        <v>39</v>
      </c>
      <c r="G137" s="39" t="s">
        <v>11</v>
      </c>
      <c r="H137" s="262" t="s">
        <v>870</v>
      </c>
      <c r="I137" s="263">
        <v>44949</v>
      </c>
      <c r="J137" s="48">
        <v>44927</v>
      </c>
      <c r="K137" s="42" t="s">
        <v>28</v>
      </c>
      <c r="L137" s="42" t="s">
        <v>3</v>
      </c>
      <c r="M137" s="56" t="s">
        <v>671</v>
      </c>
      <c r="N137" s="42" t="s">
        <v>28</v>
      </c>
      <c r="O137" s="42" t="s">
        <v>3</v>
      </c>
      <c r="P137" s="42" t="s">
        <v>28</v>
      </c>
      <c r="Q137" s="42" t="s">
        <v>3</v>
      </c>
      <c r="R137" s="108">
        <v>52073</v>
      </c>
      <c r="S137" s="53" t="s">
        <v>310</v>
      </c>
      <c r="T137" s="53" t="s">
        <v>310</v>
      </c>
      <c r="U137" s="53" t="s">
        <v>310</v>
      </c>
      <c r="V137" s="39" t="s">
        <v>279</v>
      </c>
      <c r="W137" s="39" t="s">
        <v>280</v>
      </c>
      <c r="X137" s="39" t="s">
        <v>281</v>
      </c>
      <c r="Y137" s="39" t="s">
        <v>6</v>
      </c>
      <c r="Z137" s="54" t="s">
        <v>312</v>
      </c>
      <c r="AA137" s="42" t="s">
        <v>291</v>
      </c>
      <c r="AB137" s="39" t="s">
        <v>313</v>
      </c>
      <c r="AC137" s="39" t="s">
        <v>3</v>
      </c>
      <c r="AD137" s="49" t="s">
        <v>3</v>
      </c>
      <c r="AE137" s="39" t="s">
        <v>3</v>
      </c>
    </row>
    <row r="138" spans="1:31" s="18" customFormat="1" ht="229.5">
      <c r="A138" s="176" t="s">
        <v>204</v>
      </c>
      <c r="B138" s="177" t="s">
        <v>83</v>
      </c>
      <c r="C138" s="178" t="s">
        <v>212</v>
      </c>
      <c r="D138" s="178" t="s">
        <v>213</v>
      </c>
      <c r="E138" s="178" t="s">
        <v>214</v>
      </c>
      <c r="F138" s="178" t="s">
        <v>19</v>
      </c>
      <c r="G138" s="178" t="s">
        <v>11</v>
      </c>
      <c r="H138" s="178" t="s">
        <v>446</v>
      </c>
      <c r="I138" s="179">
        <v>44882</v>
      </c>
      <c r="J138" s="179">
        <v>44927</v>
      </c>
      <c r="K138" s="180" t="s">
        <v>28</v>
      </c>
      <c r="L138" s="180" t="s">
        <v>3</v>
      </c>
      <c r="M138" s="181">
        <v>59706</v>
      </c>
      <c r="N138" s="180" t="s">
        <v>28</v>
      </c>
      <c r="O138" s="180" t="s">
        <v>3</v>
      </c>
      <c r="P138" s="180" t="s">
        <v>28</v>
      </c>
      <c r="Q138" s="180" t="s">
        <v>3</v>
      </c>
      <c r="R138" s="182" t="s">
        <v>3</v>
      </c>
      <c r="S138" s="183">
        <v>3.5000000000000001E-3</v>
      </c>
      <c r="T138" s="183">
        <v>3.5000000000000001E-3</v>
      </c>
      <c r="U138" s="183">
        <v>0</v>
      </c>
      <c r="V138" s="178" t="s">
        <v>279</v>
      </c>
      <c r="W138" s="178" t="s">
        <v>314</v>
      </c>
      <c r="X138" s="178" t="s">
        <v>281</v>
      </c>
      <c r="Y138" s="178" t="s">
        <v>6</v>
      </c>
      <c r="Z138" s="184" t="s">
        <v>447</v>
      </c>
      <c r="AA138" s="178" t="s">
        <v>315</v>
      </c>
      <c r="AB138" s="178" t="s">
        <v>313</v>
      </c>
      <c r="AC138" s="178" t="s">
        <v>3</v>
      </c>
      <c r="AD138" s="178"/>
      <c r="AE138" s="178" t="s">
        <v>3</v>
      </c>
    </row>
    <row r="139" spans="1:31" s="31" customFormat="1">
      <c r="A139" s="32" t="s">
        <v>215</v>
      </c>
      <c r="B139" s="32"/>
      <c r="C139" s="32"/>
      <c r="D139" s="32"/>
      <c r="E139" s="32"/>
      <c r="F139" s="32"/>
      <c r="G139" s="32"/>
      <c r="H139" s="32"/>
      <c r="I139" s="46"/>
      <c r="J139" s="46"/>
      <c r="K139" s="32"/>
      <c r="L139" s="32"/>
      <c r="M139" s="46"/>
      <c r="N139" s="32"/>
      <c r="O139" s="32"/>
      <c r="P139" s="32"/>
      <c r="Q139" s="32"/>
      <c r="R139" s="46"/>
      <c r="S139" s="47"/>
      <c r="T139" s="47"/>
      <c r="U139" s="47"/>
      <c r="V139" s="32"/>
      <c r="W139" s="32"/>
      <c r="X139" s="32"/>
      <c r="Y139" s="32"/>
      <c r="Z139" s="32"/>
      <c r="AA139" s="32"/>
      <c r="AB139" s="32"/>
      <c r="AC139" s="32"/>
      <c r="AD139" s="32"/>
      <c r="AE139" s="32"/>
    </row>
    <row r="140" spans="1:31" s="18" customFormat="1" ht="89.25">
      <c r="A140" s="28" t="s">
        <v>216</v>
      </c>
      <c r="B140" s="29" t="s">
        <v>83</v>
      </c>
      <c r="C140" s="39" t="s">
        <v>125</v>
      </c>
      <c r="D140" s="39" t="s">
        <v>217</v>
      </c>
      <c r="E140" s="39" t="s">
        <v>218</v>
      </c>
      <c r="F140" s="39" t="s">
        <v>39</v>
      </c>
      <c r="G140" s="39" t="s">
        <v>11</v>
      </c>
      <c r="H140" s="262" t="s">
        <v>870</v>
      </c>
      <c r="I140" s="263">
        <v>44949</v>
      </c>
      <c r="J140" s="48">
        <v>44927</v>
      </c>
      <c r="K140" s="42" t="s">
        <v>28</v>
      </c>
      <c r="L140" s="42" t="s">
        <v>3</v>
      </c>
      <c r="M140" s="52" t="s">
        <v>285</v>
      </c>
      <c r="N140" s="42" t="s">
        <v>28</v>
      </c>
      <c r="O140" s="42" t="s">
        <v>3</v>
      </c>
      <c r="P140" s="42" t="s">
        <v>28</v>
      </c>
      <c r="Q140" s="42" t="s">
        <v>3</v>
      </c>
      <c r="R140" s="52" t="s">
        <v>285</v>
      </c>
      <c r="S140" s="53" t="s">
        <v>285</v>
      </c>
      <c r="T140" s="53" t="s">
        <v>285</v>
      </c>
      <c r="U140" s="53" t="s">
        <v>285</v>
      </c>
      <c r="V140" s="39" t="s">
        <v>279</v>
      </c>
      <c r="W140" s="39" t="s">
        <v>280</v>
      </c>
      <c r="X140" s="39" t="s">
        <v>281</v>
      </c>
      <c r="Y140" s="39" t="s">
        <v>6</v>
      </c>
      <c r="Z140" s="54" t="s">
        <v>293</v>
      </c>
      <c r="AA140" s="42" t="s">
        <v>291</v>
      </c>
      <c r="AB140" s="39" t="s">
        <v>300</v>
      </c>
      <c r="AC140" s="49" t="s">
        <v>3</v>
      </c>
      <c r="AD140" s="49" t="s">
        <v>3</v>
      </c>
      <c r="AE140" s="39" t="s">
        <v>310</v>
      </c>
    </row>
    <row r="141" spans="1:31" s="18" customFormat="1" ht="89.25">
      <c r="A141" s="28" t="s">
        <v>216</v>
      </c>
      <c r="B141" s="29" t="s">
        <v>83</v>
      </c>
      <c r="C141" s="39" t="s">
        <v>138</v>
      </c>
      <c r="D141" s="39" t="s">
        <v>219</v>
      </c>
      <c r="E141" s="39" t="s">
        <v>220</v>
      </c>
      <c r="F141" s="39" t="s">
        <v>39</v>
      </c>
      <c r="G141" s="39" t="s">
        <v>11</v>
      </c>
      <c r="H141" s="262" t="s">
        <v>870</v>
      </c>
      <c r="I141" s="263">
        <v>44949</v>
      </c>
      <c r="J141" s="48">
        <v>44927</v>
      </c>
      <c r="K141" s="42" t="s">
        <v>28</v>
      </c>
      <c r="L141" s="42" t="s">
        <v>3</v>
      </c>
      <c r="M141" s="52" t="s">
        <v>285</v>
      </c>
      <c r="N141" s="42" t="s">
        <v>28</v>
      </c>
      <c r="O141" s="42" t="s">
        <v>3</v>
      </c>
      <c r="P141" s="42" t="s">
        <v>28</v>
      </c>
      <c r="Q141" s="42" t="s">
        <v>3</v>
      </c>
      <c r="R141" s="52" t="s">
        <v>285</v>
      </c>
      <c r="S141" s="53" t="s">
        <v>285</v>
      </c>
      <c r="T141" s="53" t="s">
        <v>285</v>
      </c>
      <c r="U141" s="53" t="s">
        <v>285</v>
      </c>
      <c r="V141" s="39" t="s">
        <v>279</v>
      </c>
      <c r="W141" s="39" t="s">
        <v>280</v>
      </c>
      <c r="X141" s="39" t="s">
        <v>281</v>
      </c>
      <c r="Y141" s="39" t="s">
        <v>6</v>
      </c>
      <c r="Z141" s="54" t="s">
        <v>293</v>
      </c>
      <c r="AA141" s="42" t="s">
        <v>291</v>
      </c>
      <c r="AB141" s="39" t="s">
        <v>300</v>
      </c>
      <c r="AC141" s="49" t="s">
        <v>3</v>
      </c>
      <c r="AD141" s="49" t="s">
        <v>3</v>
      </c>
      <c r="AE141" s="39" t="s">
        <v>310</v>
      </c>
    </row>
    <row r="142" spans="1:31" s="18" customFormat="1" ht="89.25">
      <c r="A142" s="28" t="s">
        <v>216</v>
      </c>
      <c r="B142" s="29" t="s">
        <v>83</v>
      </c>
      <c r="C142" s="39" t="s">
        <v>221</v>
      </c>
      <c r="D142" s="39" t="s">
        <v>222</v>
      </c>
      <c r="E142" s="39" t="s">
        <v>223</v>
      </c>
      <c r="F142" s="39" t="s">
        <v>39</v>
      </c>
      <c r="G142" s="39" t="s">
        <v>11</v>
      </c>
      <c r="H142" s="262" t="s">
        <v>870</v>
      </c>
      <c r="I142" s="263">
        <v>44949</v>
      </c>
      <c r="J142" s="48">
        <v>44927</v>
      </c>
      <c r="K142" s="42" t="s">
        <v>28</v>
      </c>
      <c r="L142" s="42" t="s">
        <v>3</v>
      </c>
      <c r="M142" s="52" t="s">
        <v>285</v>
      </c>
      <c r="N142" s="42" t="s">
        <v>28</v>
      </c>
      <c r="O142" s="42" t="s">
        <v>3</v>
      </c>
      <c r="P142" s="42" t="s">
        <v>28</v>
      </c>
      <c r="Q142" s="42" t="s">
        <v>3</v>
      </c>
      <c r="R142" s="52" t="s">
        <v>285</v>
      </c>
      <c r="S142" s="53" t="s">
        <v>285</v>
      </c>
      <c r="T142" s="53" t="s">
        <v>285</v>
      </c>
      <c r="U142" s="53" t="s">
        <v>285</v>
      </c>
      <c r="V142" s="39" t="s">
        <v>279</v>
      </c>
      <c r="W142" s="39" t="s">
        <v>280</v>
      </c>
      <c r="X142" s="39" t="s">
        <v>281</v>
      </c>
      <c r="Y142" s="39" t="s">
        <v>6</v>
      </c>
      <c r="Z142" s="54" t="s">
        <v>293</v>
      </c>
      <c r="AA142" s="42" t="s">
        <v>291</v>
      </c>
      <c r="AB142" s="39" t="s">
        <v>300</v>
      </c>
      <c r="AC142" s="49" t="s">
        <v>3</v>
      </c>
      <c r="AD142" s="49" t="s">
        <v>3</v>
      </c>
      <c r="AE142" s="39" t="s">
        <v>310</v>
      </c>
    </row>
    <row r="143" spans="1:31" s="18" customFormat="1" ht="89.25">
      <c r="A143" s="28" t="s">
        <v>216</v>
      </c>
      <c r="B143" s="29" t="s">
        <v>83</v>
      </c>
      <c r="C143" s="39" t="s">
        <v>224</v>
      </c>
      <c r="D143" s="39" t="s">
        <v>225</v>
      </c>
      <c r="E143" s="39" t="s">
        <v>226</v>
      </c>
      <c r="F143" s="39" t="s">
        <v>39</v>
      </c>
      <c r="G143" s="39" t="s">
        <v>11</v>
      </c>
      <c r="H143" s="262" t="s">
        <v>870</v>
      </c>
      <c r="I143" s="263">
        <v>44949</v>
      </c>
      <c r="J143" s="101">
        <v>44927</v>
      </c>
      <c r="K143" s="42" t="s">
        <v>28</v>
      </c>
      <c r="L143" s="42" t="s">
        <v>3</v>
      </c>
      <c r="M143" s="52" t="s">
        <v>285</v>
      </c>
      <c r="N143" s="42" t="s">
        <v>28</v>
      </c>
      <c r="O143" s="42" t="s">
        <v>3</v>
      </c>
      <c r="P143" s="42" t="s">
        <v>28</v>
      </c>
      <c r="Q143" s="42" t="s">
        <v>3</v>
      </c>
      <c r="R143" s="52" t="s">
        <v>285</v>
      </c>
      <c r="S143" s="53" t="s">
        <v>285</v>
      </c>
      <c r="T143" s="53" t="s">
        <v>285</v>
      </c>
      <c r="U143" s="53" t="s">
        <v>285</v>
      </c>
      <c r="V143" s="39" t="s">
        <v>279</v>
      </c>
      <c r="W143" s="39" t="s">
        <v>280</v>
      </c>
      <c r="X143" s="39" t="s">
        <v>281</v>
      </c>
      <c r="Y143" s="39" t="s">
        <v>13</v>
      </c>
      <c r="Z143" s="54" t="s">
        <v>286</v>
      </c>
      <c r="AA143" s="42" t="s">
        <v>291</v>
      </c>
      <c r="AB143" s="39" t="s">
        <v>300</v>
      </c>
      <c r="AC143" s="49" t="s">
        <v>3</v>
      </c>
      <c r="AD143" s="49" t="s">
        <v>3</v>
      </c>
      <c r="AE143" s="39" t="s">
        <v>310</v>
      </c>
    </row>
    <row r="144" spans="1:31" s="18" customFormat="1" ht="89.25">
      <c r="A144" s="28" t="s">
        <v>216</v>
      </c>
      <c r="B144" s="29" t="s">
        <v>83</v>
      </c>
      <c r="C144" s="39" t="s">
        <v>221</v>
      </c>
      <c r="D144" s="39" t="s">
        <v>227</v>
      </c>
      <c r="E144" s="39" t="s">
        <v>228</v>
      </c>
      <c r="F144" s="39" t="s">
        <v>39</v>
      </c>
      <c r="G144" s="39" t="s">
        <v>11</v>
      </c>
      <c r="H144" s="262" t="s">
        <v>870</v>
      </c>
      <c r="I144" s="263">
        <v>44949</v>
      </c>
      <c r="J144" s="48">
        <v>44927</v>
      </c>
      <c r="K144" s="42" t="s">
        <v>28</v>
      </c>
      <c r="L144" s="42" t="s">
        <v>3</v>
      </c>
      <c r="M144" s="52" t="s">
        <v>285</v>
      </c>
      <c r="N144" s="42" t="s">
        <v>28</v>
      </c>
      <c r="O144" s="42" t="s">
        <v>3</v>
      </c>
      <c r="P144" s="42" t="s">
        <v>28</v>
      </c>
      <c r="Q144" s="42" t="s">
        <v>3</v>
      </c>
      <c r="R144" s="52" t="s">
        <v>285</v>
      </c>
      <c r="S144" s="53" t="s">
        <v>285</v>
      </c>
      <c r="T144" s="53" t="s">
        <v>285</v>
      </c>
      <c r="U144" s="53" t="s">
        <v>285</v>
      </c>
      <c r="V144" s="39" t="s">
        <v>279</v>
      </c>
      <c r="W144" s="39" t="s">
        <v>280</v>
      </c>
      <c r="X144" s="39" t="s">
        <v>281</v>
      </c>
      <c r="Y144" s="39" t="s">
        <v>6</v>
      </c>
      <c r="Z144" s="54" t="s">
        <v>293</v>
      </c>
      <c r="AA144" s="42" t="s">
        <v>291</v>
      </c>
      <c r="AB144" s="39" t="s">
        <v>300</v>
      </c>
      <c r="AC144" s="49" t="s">
        <v>3</v>
      </c>
      <c r="AD144" s="49" t="s">
        <v>3</v>
      </c>
      <c r="AE144" s="39" t="s">
        <v>310</v>
      </c>
    </row>
    <row r="145" spans="1:31" s="18" customFormat="1" ht="89.25">
      <c r="A145" s="44" t="s">
        <v>216</v>
      </c>
      <c r="B145" s="45" t="s">
        <v>83</v>
      </c>
      <c r="C145" s="40" t="s">
        <v>224</v>
      </c>
      <c r="D145" s="40" t="s">
        <v>229</v>
      </c>
      <c r="E145" s="40" t="s">
        <v>230</v>
      </c>
      <c r="F145" s="40" t="s">
        <v>39</v>
      </c>
      <c r="G145" s="40" t="s">
        <v>11</v>
      </c>
      <c r="H145" s="262" t="s">
        <v>870</v>
      </c>
      <c r="I145" s="263">
        <v>44949</v>
      </c>
      <c r="J145" s="102">
        <v>44927</v>
      </c>
      <c r="K145" s="55" t="s">
        <v>28</v>
      </c>
      <c r="L145" s="55" t="s">
        <v>3</v>
      </c>
      <c r="M145" s="56" t="s">
        <v>285</v>
      </c>
      <c r="N145" s="55" t="s">
        <v>28</v>
      </c>
      <c r="O145" s="55" t="s">
        <v>3</v>
      </c>
      <c r="P145" s="55" t="s">
        <v>28</v>
      </c>
      <c r="Q145" s="55" t="s">
        <v>3</v>
      </c>
      <c r="R145" s="56" t="s">
        <v>285</v>
      </c>
      <c r="S145" s="57" t="s">
        <v>285</v>
      </c>
      <c r="T145" s="57" t="s">
        <v>285</v>
      </c>
      <c r="U145" s="57" t="s">
        <v>285</v>
      </c>
      <c r="V145" s="40" t="s">
        <v>279</v>
      </c>
      <c r="W145" s="40" t="s">
        <v>280</v>
      </c>
      <c r="X145" s="40" t="s">
        <v>281</v>
      </c>
      <c r="Y145" s="40" t="s">
        <v>13</v>
      </c>
      <c r="Z145" s="58" t="s">
        <v>286</v>
      </c>
      <c r="AA145" s="55" t="s">
        <v>291</v>
      </c>
      <c r="AB145" s="40" t="s">
        <v>300</v>
      </c>
      <c r="AC145" s="49" t="s">
        <v>3</v>
      </c>
      <c r="AD145" s="49" t="s">
        <v>3</v>
      </c>
      <c r="AE145" s="39" t="s">
        <v>310</v>
      </c>
    </row>
    <row r="146" spans="1:31" s="18" customFormat="1" ht="89.25">
      <c r="A146" s="28" t="s">
        <v>216</v>
      </c>
      <c r="B146" s="29" t="s">
        <v>83</v>
      </c>
      <c r="C146" s="39" t="s">
        <v>221</v>
      </c>
      <c r="D146" s="39" t="s">
        <v>231</v>
      </c>
      <c r="E146" s="39" t="s">
        <v>232</v>
      </c>
      <c r="F146" s="39" t="s">
        <v>39</v>
      </c>
      <c r="G146" s="39" t="s">
        <v>11</v>
      </c>
      <c r="H146" s="262" t="s">
        <v>870</v>
      </c>
      <c r="I146" s="263">
        <v>44949</v>
      </c>
      <c r="J146" s="48">
        <v>44927</v>
      </c>
      <c r="K146" s="42" t="s">
        <v>28</v>
      </c>
      <c r="L146" s="42" t="s">
        <v>3</v>
      </c>
      <c r="M146" s="52" t="s">
        <v>285</v>
      </c>
      <c r="N146" s="42" t="s">
        <v>28</v>
      </c>
      <c r="O146" s="42" t="s">
        <v>3</v>
      </c>
      <c r="P146" s="42" t="s">
        <v>28</v>
      </c>
      <c r="Q146" s="42" t="s">
        <v>3</v>
      </c>
      <c r="R146" s="52" t="s">
        <v>285</v>
      </c>
      <c r="S146" s="53" t="s">
        <v>285</v>
      </c>
      <c r="T146" s="53" t="s">
        <v>285</v>
      </c>
      <c r="U146" s="53" t="s">
        <v>285</v>
      </c>
      <c r="V146" s="39" t="s">
        <v>279</v>
      </c>
      <c r="W146" s="39" t="s">
        <v>280</v>
      </c>
      <c r="X146" s="39" t="s">
        <v>281</v>
      </c>
      <c r="Y146" s="39" t="s">
        <v>6</v>
      </c>
      <c r="Z146" s="54" t="s">
        <v>293</v>
      </c>
      <c r="AA146" s="42" t="s">
        <v>291</v>
      </c>
      <c r="AB146" s="39" t="s">
        <v>300</v>
      </c>
      <c r="AC146" s="49" t="s">
        <v>3</v>
      </c>
      <c r="AD146" s="49" t="s">
        <v>3</v>
      </c>
      <c r="AE146" s="39" t="s">
        <v>310</v>
      </c>
    </row>
    <row r="147" spans="1:31" s="18" customFormat="1" ht="89.25">
      <c r="A147" s="28" t="s">
        <v>216</v>
      </c>
      <c r="B147" s="29" t="s">
        <v>83</v>
      </c>
      <c r="C147" s="39" t="s">
        <v>224</v>
      </c>
      <c r="D147" s="39" t="s">
        <v>233</v>
      </c>
      <c r="E147" s="39" t="s">
        <v>234</v>
      </c>
      <c r="F147" s="39" t="s">
        <v>39</v>
      </c>
      <c r="G147" s="39" t="s">
        <v>11</v>
      </c>
      <c r="H147" s="262" t="s">
        <v>870</v>
      </c>
      <c r="I147" s="263">
        <v>44949</v>
      </c>
      <c r="J147" s="101">
        <v>44927</v>
      </c>
      <c r="K147" s="42" t="s">
        <v>28</v>
      </c>
      <c r="L147" s="42" t="s">
        <v>3</v>
      </c>
      <c r="M147" s="52" t="s">
        <v>285</v>
      </c>
      <c r="N147" s="42" t="s">
        <v>28</v>
      </c>
      <c r="O147" s="42" t="s">
        <v>3</v>
      </c>
      <c r="P147" s="42" t="s">
        <v>28</v>
      </c>
      <c r="Q147" s="42" t="s">
        <v>3</v>
      </c>
      <c r="R147" s="52" t="s">
        <v>285</v>
      </c>
      <c r="S147" s="53" t="s">
        <v>285</v>
      </c>
      <c r="T147" s="53" t="s">
        <v>285</v>
      </c>
      <c r="U147" s="53" t="s">
        <v>285</v>
      </c>
      <c r="V147" s="39" t="s">
        <v>279</v>
      </c>
      <c r="W147" s="39" t="s">
        <v>280</v>
      </c>
      <c r="X147" s="39" t="s">
        <v>281</v>
      </c>
      <c r="Y147" s="39" t="s">
        <v>13</v>
      </c>
      <c r="Z147" s="54" t="s">
        <v>286</v>
      </c>
      <c r="AA147" s="42" t="s">
        <v>291</v>
      </c>
      <c r="AB147" s="39" t="s">
        <v>300</v>
      </c>
      <c r="AC147" s="49" t="s">
        <v>3</v>
      </c>
      <c r="AD147" s="49" t="s">
        <v>3</v>
      </c>
      <c r="AE147" s="39" t="s">
        <v>310</v>
      </c>
    </row>
    <row r="148" spans="1:31" s="18" customFormat="1" ht="89.25">
      <c r="A148" s="28" t="s">
        <v>216</v>
      </c>
      <c r="B148" s="29" t="s">
        <v>83</v>
      </c>
      <c r="C148" s="39" t="s">
        <v>221</v>
      </c>
      <c r="D148" s="39" t="s">
        <v>155</v>
      </c>
      <c r="E148" s="39" t="s">
        <v>235</v>
      </c>
      <c r="F148" s="39" t="s">
        <v>39</v>
      </c>
      <c r="G148" s="39" t="s">
        <v>11</v>
      </c>
      <c r="H148" s="262" t="s">
        <v>870</v>
      </c>
      <c r="I148" s="263">
        <v>44949</v>
      </c>
      <c r="J148" s="48">
        <v>44927</v>
      </c>
      <c r="K148" s="42" t="s">
        <v>28</v>
      </c>
      <c r="L148" s="42" t="s">
        <v>3</v>
      </c>
      <c r="M148" s="52" t="s">
        <v>285</v>
      </c>
      <c r="N148" s="42" t="s">
        <v>28</v>
      </c>
      <c r="O148" s="42" t="s">
        <v>3</v>
      </c>
      <c r="P148" s="42" t="s">
        <v>28</v>
      </c>
      <c r="Q148" s="42" t="s">
        <v>3</v>
      </c>
      <c r="R148" s="52" t="s">
        <v>285</v>
      </c>
      <c r="S148" s="53" t="s">
        <v>285</v>
      </c>
      <c r="T148" s="53" t="s">
        <v>285</v>
      </c>
      <c r="U148" s="53" t="s">
        <v>285</v>
      </c>
      <c r="V148" s="39" t="s">
        <v>279</v>
      </c>
      <c r="W148" s="39" t="s">
        <v>280</v>
      </c>
      <c r="X148" s="39" t="s">
        <v>281</v>
      </c>
      <c r="Y148" s="39" t="s">
        <v>6</v>
      </c>
      <c r="Z148" s="54" t="s">
        <v>293</v>
      </c>
      <c r="AA148" s="42" t="s">
        <v>291</v>
      </c>
      <c r="AB148" s="39" t="s">
        <v>300</v>
      </c>
      <c r="AC148" s="49" t="s">
        <v>3</v>
      </c>
      <c r="AD148" s="49" t="s">
        <v>3</v>
      </c>
      <c r="AE148" s="39" t="s">
        <v>310</v>
      </c>
    </row>
    <row r="149" spans="1:31" s="18" customFormat="1" ht="89.25">
      <c r="A149" s="44" t="s">
        <v>216</v>
      </c>
      <c r="B149" s="45" t="s">
        <v>83</v>
      </c>
      <c r="C149" s="40" t="s">
        <v>224</v>
      </c>
      <c r="D149" s="40" t="s">
        <v>155</v>
      </c>
      <c r="E149" s="40" t="s">
        <v>236</v>
      </c>
      <c r="F149" s="40" t="s">
        <v>39</v>
      </c>
      <c r="G149" s="40" t="s">
        <v>11</v>
      </c>
      <c r="H149" s="262" t="s">
        <v>870</v>
      </c>
      <c r="I149" s="263">
        <v>44949</v>
      </c>
      <c r="J149" s="102">
        <v>44927</v>
      </c>
      <c r="K149" s="55" t="s">
        <v>28</v>
      </c>
      <c r="L149" s="55" t="s">
        <v>3</v>
      </c>
      <c r="M149" s="56" t="s">
        <v>285</v>
      </c>
      <c r="N149" s="55" t="s">
        <v>28</v>
      </c>
      <c r="O149" s="55" t="s">
        <v>3</v>
      </c>
      <c r="P149" s="55" t="s">
        <v>28</v>
      </c>
      <c r="Q149" s="55" t="s">
        <v>3</v>
      </c>
      <c r="R149" s="56" t="s">
        <v>285</v>
      </c>
      <c r="S149" s="57" t="s">
        <v>285</v>
      </c>
      <c r="T149" s="57" t="s">
        <v>285</v>
      </c>
      <c r="U149" s="57" t="s">
        <v>285</v>
      </c>
      <c r="V149" s="40" t="s">
        <v>279</v>
      </c>
      <c r="W149" s="40" t="s">
        <v>280</v>
      </c>
      <c r="X149" s="40" t="s">
        <v>281</v>
      </c>
      <c r="Y149" s="40" t="s">
        <v>13</v>
      </c>
      <c r="Z149" s="58" t="s">
        <v>286</v>
      </c>
      <c r="AA149" s="55" t="s">
        <v>291</v>
      </c>
      <c r="AB149" s="40" t="s">
        <v>300</v>
      </c>
      <c r="AC149" s="49" t="s">
        <v>3</v>
      </c>
      <c r="AD149" s="49" t="s">
        <v>3</v>
      </c>
      <c r="AE149" s="39" t="s">
        <v>310</v>
      </c>
    </row>
    <row r="150" spans="1:31" s="18" customFormat="1" ht="89.25">
      <c r="A150" s="28" t="s">
        <v>216</v>
      </c>
      <c r="B150" s="29" t="s">
        <v>83</v>
      </c>
      <c r="C150" s="39" t="s">
        <v>221</v>
      </c>
      <c r="D150" s="39" t="s">
        <v>237</v>
      </c>
      <c r="E150" s="39" t="s">
        <v>238</v>
      </c>
      <c r="F150" s="39" t="s">
        <v>39</v>
      </c>
      <c r="G150" s="39" t="s">
        <v>11</v>
      </c>
      <c r="H150" s="262" t="s">
        <v>870</v>
      </c>
      <c r="I150" s="263">
        <v>44949</v>
      </c>
      <c r="J150" s="48">
        <v>44927</v>
      </c>
      <c r="K150" s="42" t="s">
        <v>28</v>
      </c>
      <c r="L150" s="42" t="s">
        <v>3</v>
      </c>
      <c r="M150" s="52" t="s">
        <v>285</v>
      </c>
      <c r="N150" s="42" t="s">
        <v>28</v>
      </c>
      <c r="O150" s="42" t="s">
        <v>3</v>
      </c>
      <c r="P150" s="42" t="s">
        <v>28</v>
      </c>
      <c r="Q150" s="42" t="s">
        <v>3</v>
      </c>
      <c r="R150" s="52" t="s">
        <v>285</v>
      </c>
      <c r="S150" s="53" t="s">
        <v>285</v>
      </c>
      <c r="T150" s="53" t="s">
        <v>285</v>
      </c>
      <c r="U150" s="53" t="s">
        <v>285</v>
      </c>
      <c r="V150" s="39" t="s">
        <v>279</v>
      </c>
      <c r="W150" s="39" t="s">
        <v>280</v>
      </c>
      <c r="X150" s="39" t="s">
        <v>281</v>
      </c>
      <c r="Y150" s="39" t="s">
        <v>6</v>
      </c>
      <c r="Z150" s="54" t="s">
        <v>293</v>
      </c>
      <c r="AA150" s="42" t="s">
        <v>291</v>
      </c>
      <c r="AB150" s="39" t="s">
        <v>300</v>
      </c>
      <c r="AC150" s="49" t="s">
        <v>3</v>
      </c>
      <c r="AD150" s="49" t="s">
        <v>3</v>
      </c>
      <c r="AE150" s="39" t="s">
        <v>310</v>
      </c>
    </row>
    <row r="151" spans="1:31" s="18" customFormat="1" ht="89.25">
      <c r="A151" s="44" t="s">
        <v>216</v>
      </c>
      <c r="B151" s="45" t="s">
        <v>83</v>
      </c>
      <c r="C151" s="40" t="s">
        <v>224</v>
      </c>
      <c r="D151" s="40" t="s">
        <v>239</v>
      </c>
      <c r="E151" s="40" t="s">
        <v>240</v>
      </c>
      <c r="F151" s="40" t="s">
        <v>39</v>
      </c>
      <c r="G151" s="40" t="s">
        <v>11</v>
      </c>
      <c r="H151" s="262" t="s">
        <v>870</v>
      </c>
      <c r="I151" s="263">
        <v>44949</v>
      </c>
      <c r="J151" s="102">
        <v>44927</v>
      </c>
      <c r="K151" s="55" t="s">
        <v>28</v>
      </c>
      <c r="L151" s="55" t="s">
        <v>3</v>
      </c>
      <c r="M151" s="56" t="s">
        <v>285</v>
      </c>
      <c r="N151" s="55" t="s">
        <v>28</v>
      </c>
      <c r="O151" s="55" t="s">
        <v>3</v>
      </c>
      <c r="P151" s="55" t="s">
        <v>28</v>
      </c>
      <c r="Q151" s="55" t="s">
        <v>3</v>
      </c>
      <c r="R151" s="56" t="s">
        <v>285</v>
      </c>
      <c r="S151" s="57" t="s">
        <v>285</v>
      </c>
      <c r="T151" s="57" t="s">
        <v>285</v>
      </c>
      <c r="U151" s="57" t="s">
        <v>285</v>
      </c>
      <c r="V151" s="40" t="s">
        <v>279</v>
      </c>
      <c r="W151" s="40" t="s">
        <v>280</v>
      </c>
      <c r="X151" s="40" t="s">
        <v>281</v>
      </c>
      <c r="Y151" s="40" t="s">
        <v>13</v>
      </c>
      <c r="Z151" s="58" t="s">
        <v>286</v>
      </c>
      <c r="AA151" s="55" t="s">
        <v>291</v>
      </c>
      <c r="AB151" s="40" t="s">
        <v>300</v>
      </c>
      <c r="AC151" s="49" t="s">
        <v>3</v>
      </c>
      <c r="AD151" s="49" t="s">
        <v>3</v>
      </c>
      <c r="AE151" s="39" t="s">
        <v>310</v>
      </c>
    </row>
    <row r="152" spans="1:31" s="18" customFormat="1" ht="153">
      <c r="A152" s="28" t="s">
        <v>216</v>
      </c>
      <c r="B152" s="29" t="s">
        <v>83</v>
      </c>
      <c r="C152" s="39" t="s">
        <v>165</v>
      </c>
      <c r="D152" s="39" t="s">
        <v>241</v>
      </c>
      <c r="E152" s="39" t="s">
        <v>242</v>
      </c>
      <c r="F152" s="39" t="s">
        <v>448</v>
      </c>
      <c r="G152" s="39" t="s">
        <v>11</v>
      </c>
      <c r="H152" s="262" t="s">
        <v>870</v>
      </c>
      <c r="I152" s="263">
        <v>44949</v>
      </c>
      <c r="J152" s="48">
        <v>44927</v>
      </c>
      <c r="K152" s="42" t="s">
        <v>28</v>
      </c>
      <c r="L152" s="42" t="s">
        <v>3</v>
      </c>
      <c r="M152" s="108">
        <v>424099</v>
      </c>
      <c r="N152" s="42" t="s">
        <v>28</v>
      </c>
      <c r="O152" s="42" t="s">
        <v>3</v>
      </c>
      <c r="P152" s="42" t="s">
        <v>28</v>
      </c>
      <c r="Q152" s="42"/>
      <c r="R152" s="108">
        <v>66956</v>
      </c>
      <c r="S152" s="57">
        <v>1.2E-2</v>
      </c>
      <c r="T152" s="53" t="s">
        <v>3</v>
      </c>
      <c r="U152" s="53" t="s">
        <v>3</v>
      </c>
      <c r="V152" s="39" t="s">
        <v>303</v>
      </c>
      <c r="W152" s="39" t="s">
        <v>304</v>
      </c>
      <c r="X152" s="39" t="s">
        <v>281</v>
      </c>
      <c r="Y152" s="39" t="s">
        <v>6</v>
      </c>
      <c r="Z152" s="39" t="s">
        <v>316</v>
      </c>
      <c r="AA152" s="43" t="s">
        <v>674</v>
      </c>
      <c r="AB152" s="39" t="s">
        <v>300</v>
      </c>
      <c r="AC152" s="49" t="s">
        <v>3</v>
      </c>
      <c r="AD152" s="49" t="s">
        <v>3</v>
      </c>
      <c r="AE152" s="39" t="s">
        <v>449</v>
      </c>
    </row>
    <row r="153" spans="1:31" s="18" customFormat="1" ht="114.75">
      <c r="A153" s="28" t="s">
        <v>216</v>
      </c>
      <c r="B153" s="29" t="s">
        <v>83</v>
      </c>
      <c r="C153" s="39" t="s">
        <v>168</v>
      </c>
      <c r="D153" s="39" t="s">
        <v>241</v>
      </c>
      <c r="E153" s="39" t="s">
        <v>243</v>
      </c>
      <c r="F153" s="39" t="s">
        <v>39</v>
      </c>
      <c r="G153" s="39" t="s">
        <v>11</v>
      </c>
      <c r="H153" s="262" t="s">
        <v>870</v>
      </c>
      <c r="I153" s="263">
        <v>44949</v>
      </c>
      <c r="J153" s="48">
        <v>44927</v>
      </c>
      <c r="K153" s="42" t="s">
        <v>28</v>
      </c>
      <c r="L153" s="42" t="s">
        <v>3</v>
      </c>
      <c r="M153" s="52" t="s">
        <v>3</v>
      </c>
      <c r="N153" s="42" t="s">
        <v>3</v>
      </c>
      <c r="O153" s="42" t="s">
        <v>3</v>
      </c>
      <c r="P153" s="42" t="s">
        <v>3</v>
      </c>
      <c r="Q153" s="42" t="s">
        <v>3</v>
      </c>
      <c r="R153" s="52" t="s">
        <v>3</v>
      </c>
      <c r="S153" s="53">
        <v>1.6E-2</v>
      </c>
      <c r="T153" s="53" t="s">
        <v>3</v>
      </c>
      <c r="U153" s="53" t="s">
        <v>3</v>
      </c>
      <c r="V153" s="39" t="s">
        <v>306</v>
      </c>
      <c r="W153" s="39" t="s">
        <v>314</v>
      </c>
      <c r="X153" s="39" t="s">
        <v>281</v>
      </c>
      <c r="Y153" s="39" t="s">
        <v>3</v>
      </c>
      <c r="Z153" s="39" t="s">
        <v>3</v>
      </c>
      <c r="AA153" s="55" t="s">
        <v>673</v>
      </c>
      <c r="AB153" s="39" t="s">
        <v>308</v>
      </c>
      <c r="AC153" s="49" t="s">
        <v>3</v>
      </c>
      <c r="AD153" s="49" t="s">
        <v>3</v>
      </c>
      <c r="AE153" s="39" t="s">
        <v>340</v>
      </c>
    </row>
    <row r="154" spans="1:31" s="31" customFormat="1">
      <c r="A154" s="32" t="s">
        <v>244</v>
      </c>
      <c r="B154" s="32"/>
      <c r="C154" s="32"/>
      <c r="D154" s="32"/>
      <c r="E154" s="32"/>
      <c r="F154" s="32"/>
      <c r="G154" s="32"/>
      <c r="H154" s="32"/>
      <c r="I154" s="46"/>
      <c r="J154" s="46"/>
      <c r="K154" s="32"/>
      <c r="L154" s="32"/>
      <c r="M154" s="46"/>
      <c r="N154" s="32"/>
      <c r="O154" s="32"/>
      <c r="P154" s="32"/>
      <c r="Q154" s="32"/>
      <c r="R154" s="46"/>
      <c r="S154" s="47"/>
      <c r="T154" s="47"/>
      <c r="U154" s="47"/>
      <c r="V154" s="32"/>
      <c r="W154" s="32"/>
      <c r="X154" s="32"/>
      <c r="Y154" s="32"/>
      <c r="Z154" s="32"/>
      <c r="AA154" s="32"/>
      <c r="AB154" s="32"/>
      <c r="AC154" s="32"/>
      <c r="AD154" s="32"/>
      <c r="AE154" s="32"/>
    </row>
    <row r="155" spans="1:31" s="18" customFormat="1" ht="89.25">
      <c r="A155" s="44" t="s">
        <v>450</v>
      </c>
      <c r="B155" s="45" t="s">
        <v>83</v>
      </c>
      <c r="C155" s="40" t="s">
        <v>221</v>
      </c>
      <c r="D155" s="40" t="s">
        <v>245</v>
      </c>
      <c r="E155" s="40" t="s">
        <v>246</v>
      </c>
      <c r="F155" s="40" t="s">
        <v>39</v>
      </c>
      <c r="G155" s="40" t="s">
        <v>11</v>
      </c>
      <c r="H155" s="262" t="s">
        <v>870</v>
      </c>
      <c r="I155" s="263">
        <v>44949</v>
      </c>
      <c r="J155" s="102">
        <v>44927</v>
      </c>
      <c r="K155" s="55" t="s">
        <v>28</v>
      </c>
      <c r="L155" s="55" t="s">
        <v>3</v>
      </c>
      <c r="M155" s="56" t="s">
        <v>285</v>
      </c>
      <c r="N155" s="55" t="s">
        <v>28</v>
      </c>
      <c r="O155" s="55" t="s">
        <v>3</v>
      </c>
      <c r="P155" s="55" t="s">
        <v>28</v>
      </c>
      <c r="Q155" s="55" t="s">
        <v>3</v>
      </c>
      <c r="R155" s="56" t="s">
        <v>285</v>
      </c>
      <c r="S155" s="57" t="s">
        <v>285</v>
      </c>
      <c r="T155" s="57" t="s">
        <v>285</v>
      </c>
      <c r="U155" s="57" t="s">
        <v>285</v>
      </c>
      <c r="V155" s="40" t="s">
        <v>279</v>
      </c>
      <c r="W155" s="40" t="s">
        <v>280</v>
      </c>
      <c r="X155" s="40" t="s">
        <v>281</v>
      </c>
      <c r="Y155" s="40" t="s">
        <v>6</v>
      </c>
      <c r="Z155" s="58" t="s">
        <v>293</v>
      </c>
      <c r="AA155" s="55" t="s">
        <v>291</v>
      </c>
      <c r="AB155" s="40" t="s">
        <v>300</v>
      </c>
      <c r="AC155" s="49" t="s">
        <v>3</v>
      </c>
      <c r="AD155" s="49" t="s">
        <v>3</v>
      </c>
      <c r="AE155" s="39" t="s">
        <v>310</v>
      </c>
    </row>
    <row r="156" spans="1:31" s="18" customFormat="1" ht="89.25">
      <c r="A156" s="44" t="s">
        <v>450</v>
      </c>
      <c r="B156" s="45" t="s">
        <v>83</v>
      </c>
      <c r="C156" s="40" t="s">
        <v>224</v>
      </c>
      <c r="D156" s="40" t="s">
        <v>247</v>
      </c>
      <c r="E156" s="40" t="s">
        <v>248</v>
      </c>
      <c r="F156" s="40" t="s">
        <v>39</v>
      </c>
      <c r="G156" s="40" t="s">
        <v>11</v>
      </c>
      <c r="H156" s="262" t="s">
        <v>870</v>
      </c>
      <c r="I156" s="263">
        <v>44949</v>
      </c>
      <c r="J156" s="102">
        <v>44927</v>
      </c>
      <c r="K156" s="55" t="s">
        <v>28</v>
      </c>
      <c r="L156" s="55" t="s">
        <v>3</v>
      </c>
      <c r="M156" s="56" t="s">
        <v>285</v>
      </c>
      <c r="N156" s="55" t="s">
        <v>28</v>
      </c>
      <c r="O156" s="55" t="s">
        <v>3</v>
      </c>
      <c r="P156" s="55" t="s">
        <v>28</v>
      </c>
      <c r="Q156" s="55" t="s">
        <v>3</v>
      </c>
      <c r="R156" s="56" t="s">
        <v>285</v>
      </c>
      <c r="S156" s="57" t="s">
        <v>285</v>
      </c>
      <c r="T156" s="57" t="s">
        <v>285</v>
      </c>
      <c r="U156" s="57" t="s">
        <v>285</v>
      </c>
      <c r="V156" s="40" t="s">
        <v>279</v>
      </c>
      <c r="W156" s="40" t="s">
        <v>280</v>
      </c>
      <c r="X156" s="40" t="s">
        <v>281</v>
      </c>
      <c r="Y156" s="40" t="s">
        <v>13</v>
      </c>
      <c r="Z156" s="58" t="s">
        <v>286</v>
      </c>
      <c r="AA156" s="55" t="s">
        <v>291</v>
      </c>
      <c r="AB156" s="40" t="s">
        <v>300</v>
      </c>
      <c r="AC156" s="49" t="s">
        <v>3</v>
      </c>
      <c r="AD156" s="49" t="s">
        <v>3</v>
      </c>
      <c r="AE156" s="39" t="s">
        <v>310</v>
      </c>
    </row>
    <row r="157" spans="1:31" s="31" customFormat="1">
      <c r="A157" s="32" t="s">
        <v>249</v>
      </c>
      <c r="B157" s="32"/>
      <c r="C157" s="32"/>
      <c r="D157" s="32"/>
      <c r="E157" s="32"/>
      <c r="F157" s="32"/>
      <c r="G157" s="32"/>
      <c r="H157" s="32"/>
      <c r="I157" s="46"/>
      <c r="J157" s="46"/>
      <c r="K157" s="32"/>
      <c r="L157" s="32"/>
      <c r="M157" s="46"/>
      <c r="N157" s="32"/>
      <c r="O157" s="32"/>
      <c r="P157" s="32"/>
      <c r="Q157" s="32"/>
      <c r="R157" s="46"/>
      <c r="S157" s="47"/>
      <c r="T157" s="47"/>
      <c r="U157" s="47"/>
      <c r="V157" s="32"/>
      <c r="W157" s="32"/>
      <c r="X157" s="32"/>
      <c r="Y157" s="32"/>
      <c r="Z157" s="32"/>
      <c r="AA157" s="32"/>
      <c r="AB157" s="32"/>
      <c r="AC157" s="32"/>
      <c r="AD157" s="32"/>
      <c r="AE157" s="32"/>
    </row>
    <row r="158" spans="1:31" s="18" customFormat="1" ht="153">
      <c r="A158" s="28" t="s">
        <v>250</v>
      </c>
      <c r="B158" s="29" t="s">
        <v>83</v>
      </c>
      <c r="C158" s="39" t="s">
        <v>165</v>
      </c>
      <c r="D158" s="39" t="s">
        <v>251</v>
      </c>
      <c r="E158" s="39" t="s">
        <v>252</v>
      </c>
      <c r="F158" s="39" t="s">
        <v>39</v>
      </c>
      <c r="G158" s="39" t="s">
        <v>11</v>
      </c>
      <c r="H158" s="262" t="s">
        <v>870</v>
      </c>
      <c r="I158" s="263">
        <v>44949</v>
      </c>
      <c r="J158" s="48">
        <v>44927</v>
      </c>
      <c r="K158" s="42" t="s">
        <v>28</v>
      </c>
      <c r="L158" s="42" t="s">
        <v>3</v>
      </c>
      <c r="M158" s="108">
        <v>424099</v>
      </c>
      <c r="N158" s="42" t="s">
        <v>28</v>
      </c>
      <c r="O158" s="42" t="s">
        <v>3</v>
      </c>
      <c r="P158" s="42" t="s">
        <v>28</v>
      </c>
      <c r="Q158" s="42"/>
      <c r="R158" s="108">
        <v>66956</v>
      </c>
      <c r="S158" s="57">
        <v>1.2E-2</v>
      </c>
      <c r="T158" s="53" t="s">
        <v>285</v>
      </c>
      <c r="U158" s="53" t="s">
        <v>285</v>
      </c>
      <c r="V158" s="39" t="s">
        <v>303</v>
      </c>
      <c r="W158" s="39" t="s">
        <v>304</v>
      </c>
      <c r="X158" s="39" t="s">
        <v>281</v>
      </c>
      <c r="Y158" s="39" t="s">
        <v>6</v>
      </c>
      <c r="Z158" s="39" t="s">
        <v>316</v>
      </c>
      <c r="AA158" s="43" t="s">
        <v>674</v>
      </c>
      <c r="AB158" s="39" t="s">
        <v>300</v>
      </c>
      <c r="AC158" s="49" t="s">
        <v>3</v>
      </c>
      <c r="AD158" s="49" t="s">
        <v>3</v>
      </c>
      <c r="AE158" s="39" t="s">
        <v>451</v>
      </c>
    </row>
    <row r="159" spans="1:31" s="18" customFormat="1" ht="153">
      <c r="A159" s="28" t="s">
        <v>250</v>
      </c>
      <c r="B159" s="29" t="s">
        <v>83</v>
      </c>
      <c r="C159" s="39" t="s">
        <v>165</v>
      </c>
      <c r="D159" s="39" t="s">
        <v>253</v>
      </c>
      <c r="E159" s="39" t="s">
        <v>252</v>
      </c>
      <c r="F159" s="39" t="s">
        <v>39</v>
      </c>
      <c r="G159" s="39" t="s">
        <v>11</v>
      </c>
      <c r="H159" s="262" t="s">
        <v>870</v>
      </c>
      <c r="I159" s="263">
        <v>44949</v>
      </c>
      <c r="J159" s="101">
        <v>44927</v>
      </c>
      <c r="K159" s="42" t="s">
        <v>28</v>
      </c>
      <c r="L159" s="42" t="s">
        <v>3</v>
      </c>
      <c r="M159" s="108">
        <v>424099</v>
      </c>
      <c r="N159" s="42" t="s">
        <v>28</v>
      </c>
      <c r="O159" s="42" t="s">
        <v>3</v>
      </c>
      <c r="P159" s="42" t="s">
        <v>28</v>
      </c>
      <c r="Q159" s="42"/>
      <c r="R159" s="108">
        <v>66956</v>
      </c>
      <c r="S159" s="57">
        <v>1.2E-2</v>
      </c>
      <c r="T159" s="53" t="s">
        <v>285</v>
      </c>
      <c r="U159" s="53" t="s">
        <v>285</v>
      </c>
      <c r="V159" s="39" t="s">
        <v>303</v>
      </c>
      <c r="W159" s="39" t="s">
        <v>304</v>
      </c>
      <c r="X159" s="39" t="s">
        <v>281</v>
      </c>
      <c r="Y159" s="39" t="s">
        <v>6</v>
      </c>
      <c r="Z159" s="39" t="s">
        <v>316</v>
      </c>
      <c r="AA159" s="43" t="s">
        <v>674</v>
      </c>
      <c r="AB159" s="39" t="s">
        <v>300</v>
      </c>
      <c r="AC159" s="49" t="s">
        <v>3</v>
      </c>
      <c r="AD159" s="49" t="s">
        <v>3</v>
      </c>
      <c r="AE159" s="39" t="s">
        <v>451</v>
      </c>
    </row>
    <row r="160" spans="1:31" s="18" customFormat="1" ht="153">
      <c r="A160" s="28" t="s">
        <v>250</v>
      </c>
      <c r="B160" s="29" t="s">
        <v>83</v>
      </c>
      <c r="C160" s="39" t="s">
        <v>165</v>
      </c>
      <c r="D160" s="39" t="s">
        <v>254</v>
      </c>
      <c r="E160" s="39" t="s">
        <v>255</v>
      </c>
      <c r="F160" s="39" t="s">
        <v>39</v>
      </c>
      <c r="G160" s="39" t="s">
        <v>11</v>
      </c>
      <c r="H160" s="262" t="s">
        <v>870</v>
      </c>
      <c r="I160" s="263">
        <v>44949</v>
      </c>
      <c r="J160" s="48">
        <v>44927</v>
      </c>
      <c r="K160" s="42" t="s">
        <v>28</v>
      </c>
      <c r="L160" s="42" t="s">
        <v>3</v>
      </c>
      <c r="M160" s="108">
        <v>424099</v>
      </c>
      <c r="N160" s="42" t="s">
        <v>28</v>
      </c>
      <c r="O160" s="42" t="s">
        <v>3</v>
      </c>
      <c r="P160" s="42" t="s">
        <v>28</v>
      </c>
      <c r="Q160" s="42"/>
      <c r="R160" s="108">
        <v>66956</v>
      </c>
      <c r="S160" s="57">
        <v>1.2E-2</v>
      </c>
      <c r="T160" s="53" t="s">
        <v>3</v>
      </c>
      <c r="U160" s="53" t="s">
        <v>3</v>
      </c>
      <c r="V160" s="39" t="s">
        <v>303</v>
      </c>
      <c r="W160" s="39" t="s">
        <v>304</v>
      </c>
      <c r="X160" s="39" t="s">
        <v>281</v>
      </c>
      <c r="Y160" s="39" t="s">
        <v>13</v>
      </c>
      <c r="Z160" s="39" t="s">
        <v>305</v>
      </c>
      <c r="AA160" s="43" t="s">
        <v>672</v>
      </c>
      <c r="AB160" s="39" t="s">
        <v>300</v>
      </c>
      <c r="AC160" s="49" t="s">
        <v>3</v>
      </c>
      <c r="AD160" s="49" t="s">
        <v>3</v>
      </c>
      <c r="AE160" s="39" t="s">
        <v>451</v>
      </c>
    </row>
    <row r="161" spans="1:31" s="18" customFormat="1" ht="114.75">
      <c r="A161" s="28" t="s">
        <v>250</v>
      </c>
      <c r="B161" s="29" t="s">
        <v>83</v>
      </c>
      <c r="C161" s="39" t="s">
        <v>168</v>
      </c>
      <c r="D161" s="39" t="s">
        <v>256</v>
      </c>
      <c r="E161" s="39" t="s">
        <v>257</v>
      </c>
      <c r="F161" s="39" t="s">
        <v>39</v>
      </c>
      <c r="G161" s="39" t="s">
        <v>11</v>
      </c>
      <c r="H161" s="262" t="s">
        <v>870</v>
      </c>
      <c r="I161" s="263">
        <v>44949</v>
      </c>
      <c r="J161" s="48">
        <v>44927</v>
      </c>
      <c r="K161" s="42" t="s">
        <v>28</v>
      </c>
      <c r="L161" s="42" t="s">
        <v>3</v>
      </c>
      <c r="M161" s="52" t="s">
        <v>3</v>
      </c>
      <c r="N161" s="42" t="s">
        <v>3</v>
      </c>
      <c r="O161" s="42" t="s">
        <v>3</v>
      </c>
      <c r="P161" s="42" t="s">
        <v>3</v>
      </c>
      <c r="Q161" s="42"/>
      <c r="R161" s="52" t="s">
        <v>3</v>
      </c>
      <c r="S161" s="53">
        <v>1.6E-2</v>
      </c>
      <c r="T161" s="53" t="s">
        <v>3</v>
      </c>
      <c r="U161" s="53" t="s">
        <v>3</v>
      </c>
      <c r="V161" s="39" t="s">
        <v>306</v>
      </c>
      <c r="W161" s="39" t="s">
        <v>314</v>
      </c>
      <c r="X161" s="39" t="s">
        <v>281</v>
      </c>
      <c r="Y161" s="39" t="s">
        <v>3</v>
      </c>
      <c r="Z161" s="39" t="s">
        <v>3</v>
      </c>
      <c r="AA161" s="55" t="s">
        <v>673</v>
      </c>
      <c r="AB161" s="39" t="s">
        <v>308</v>
      </c>
      <c r="AC161" s="49" t="s">
        <v>3</v>
      </c>
      <c r="AD161" s="49" t="s">
        <v>3</v>
      </c>
      <c r="AE161" s="39" t="s">
        <v>3</v>
      </c>
    </row>
    <row r="162" spans="1:31" s="18" customFormat="1" ht="114.75">
      <c r="A162" s="28" t="s">
        <v>250</v>
      </c>
      <c r="B162" s="29" t="s">
        <v>83</v>
      </c>
      <c r="C162" s="39" t="s">
        <v>168</v>
      </c>
      <c r="D162" s="39" t="s">
        <v>258</v>
      </c>
      <c r="E162" s="39" t="s">
        <v>257</v>
      </c>
      <c r="F162" s="39" t="s">
        <v>39</v>
      </c>
      <c r="G162" s="39" t="s">
        <v>11</v>
      </c>
      <c r="H162" s="262" t="s">
        <v>870</v>
      </c>
      <c r="I162" s="263">
        <v>44949</v>
      </c>
      <c r="J162" s="101">
        <v>44927</v>
      </c>
      <c r="K162" s="42" t="s">
        <v>28</v>
      </c>
      <c r="L162" s="42" t="s">
        <v>3</v>
      </c>
      <c r="M162" s="52" t="s">
        <v>3</v>
      </c>
      <c r="N162" s="42" t="s">
        <v>3</v>
      </c>
      <c r="O162" s="42" t="s">
        <v>3</v>
      </c>
      <c r="P162" s="42" t="s">
        <v>3</v>
      </c>
      <c r="Q162" s="42"/>
      <c r="R162" s="52" t="s">
        <v>3</v>
      </c>
      <c r="S162" s="53">
        <v>1.6E-2</v>
      </c>
      <c r="T162" s="53" t="s">
        <v>3</v>
      </c>
      <c r="U162" s="53" t="s">
        <v>3</v>
      </c>
      <c r="V162" s="39" t="s">
        <v>306</v>
      </c>
      <c r="W162" s="39" t="s">
        <v>314</v>
      </c>
      <c r="X162" s="39" t="s">
        <v>281</v>
      </c>
      <c r="Y162" s="39" t="s">
        <v>3</v>
      </c>
      <c r="Z162" s="39" t="s">
        <v>3</v>
      </c>
      <c r="AA162" s="55" t="s">
        <v>673</v>
      </c>
      <c r="AB162" s="39" t="s">
        <v>308</v>
      </c>
      <c r="AC162" s="49" t="s">
        <v>3</v>
      </c>
      <c r="AD162" s="49" t="s">
        <v>3</v>
      </c>
      <c r="AE162" s="39" t="s">
        <v>3</v>
      </c>
    </row>
    <row r="163" spans="1:31" s="18" customFormat="1" ht="89.25">
      <c r="A163" s="28" t="s">
        <v>250</v>
      </c>
      <c r="B163" s="29" t="s">
        <v>83</v>
      </c>
      <c r="C163" s="39" t="s">
        <v>259</v>
      </c>
      <c r="D163" s="39" t="s">
        <v>260</v>
      </c>
      <c r="E163" s="39" t="s">
        <v>261</v>
      </c>
      <c r="F163" s="39" t="s">
        <v>38</v>
      </c>
      <c r="G163" s="39" t="s">
        <v>11</v>
      </c>
      <c r="H163" s="262" t="s">
        <v>870</v>
      </c>
      <c r="I163" s="263">
        <v>44949</v>
      </c>
      <c r="J163" s="48">
        <v>44927</v>
      </c>
      <c r="K163" s="42" t="s">
        <v>28</v>
      </c>
      <c r="L163" s="42" t="s">
        <v>3</v>
      </c>
      <c r="M163" s="52" t="s">
        <v>317</v>
      </c>
      <c r="N163" s="42" t="s">
        <v>28</v>
      </c>
      <c r="O163" s="42" t="s">
        <v>3</v>
      </c>
      <c r="P163" s="42" t="s">
        <v>28</v>
      </c>
      <c r="Q163" s="42"/>
      <c r="R163" s="52" t="s">
        <v>317</v>
      </c>
      <c r="S163" s="53" t="s">
        <v>318</v>
      </c>
      <c r="T163" s="53">
        <v>0</v>
      </c>
      <c r="U163" s="53" t="s">
        <v>318</v>
      </c>
      <c r="V163" s="39" t="s">
        <v>306</v>
      </c>
      <c r="W163" s="39" t="s">
        <v>319</v>
      </c>
      <c r="X163" s="39" t="s">
        <v>281</v>
      </c>
      <c r="Y163" s="39" t="s">
        <v>6</v>
      </c>
      <c r="Z163" s="39" t="s">
        <v>316</v>
      </c>
      <c r="AA163" s="42" t="s">
        <v>317</v>
      </c>
      <c r="AB163" s="39" t="s">
        <v>317</v>
      </c>
      <c r="AC163" s="49" t="s">
        <v>3</v>
      </c>
      <c r="AD163" s="49" t="s">
        <v>3</v>
      </c>
      <c r="AE163" s="39" t="s">
        <v>451</v>
      </c>
    </row>
    <row r="164" spans="1:31" s="18" customFormat="1" ht="89.25">
      <c r="A164" s="28" t="s">
        <v>250</v>
      </c>
      <c r="B164" s="29" t="s">
        <v>83</v>
      </c>
      <c r="C164" s="39" t="s">
        <v>259</v>
      </c>
      <c r="D164" s="39" t="s">
        <v>262</v>
      </c>
      <c r="E164" s="39" t="s">
        <v>263</v>
      </c>
      <c r="F164" s="39" t="s">
        <v>38</v>
      </c>
      <c r="G164" s="39" t="s">
        <v>11</v>
      </c>
      <c r="H164" s="262" t="s">
        <v>870</v>
      </c>
      <c r="I164" s="263">
        <v>44949</v>
      </c>
      <c r="J164" s="48">
        <v>44927</v>
      </c>
      <c r="K164" s="42" t="s">
        <v>28</v>
      </c>
      <c r="L164" s="42" t="s">
        <v>3</v>
      </c>
      <c r="M164" s="52" t="s">
        <v>317</v>
      </c>
      <c r="N164" s="42" t="s">
        <v>28</v>
      </c>
      <c r="O164" s="42" t="s">
        <v>3</v>
      </c>
      <c r="P164" s="42" t="s">
        <v>28</v>
      </c>
      <c r="Q164" s="42"/>
      <c r="R164" s="52" t="s">
        <v>317</v>
      </c>
      <c r="S164" s="53" t="s">
        <v>318</v>
      </c>
      <c r="T164" s="53">
        <v>0</v>
      </c>
      <c r="U164" s="53" t="s">
        <v>318</v>
      </c>
      <c r="V164" s="39" t="s">
        <v>306</v>
      </c>
      <c r="W164" s="39" t="s">
        <v>319</v>
      </c>
      <c r="X164" s="39" t="s">
        <v>281</v>
      </c>
      <c r="Y164" s="39" t="s">
        <v>6</v>
      </c>
      <c r="Z164" s="39" t="s">
        <v>316</v>
      </c>
      <c r="AA164" s="42" t="s">
        <v>317</v>
      </c>
      <c r="AB164" s="39" t="s">
        <v>317</v>
      </c>
      <c r="AC164" s="49" t="s">
        <v>3</v>
      </c>
      <c r="AD164" s="49" t="s">
        <v>3</v>
      </c>
      <c r="AE164" s="39" t="s">
        <v>451</v>
      </c>
    </row>
    <row r="165" spans="1:31" s="18" customFormat="1" ht="89.25">
      <c r="A165" s="28" t="s">
        <v>250</v>
      </c>
      <c r="B165" s="29" t="s">
        <v>83</v>
      </c>
      <c r="C165" s="39" t="s">
        <v>259</v>
      </c>
      <c r="D165" s="39" t="s">
        <v>264</v>
      </c>
      <c r="E165" s="39" t="s">
        <v>265</v>
      </c>
      <c r="F165" s="39" t="s">
        <v>38</v>
      </c>
      <c r="G165" s="39" t="s">
        <v>11</v>
      </c>
      <c r="H165" s="262" t="s">
        <v>870</v>
      </c>
      <c r="I165" s="263">
        <v>44949</v>
      </c>
      <c r="J165" s="48">
        <v>44927</v>
      </c>
      <c r="K165" s="42" t="s">
        <v>28</v>
      </c>
      <c r="L165" s="42" t="s">
        <v>3</v>
      </c>
      <c r="M165" s="52" t="s">
        <v>317</v>
      </c>
      <c r="N165" s="42" t="s">
        <v>28</v>
      </c>
      <c r="O165" s="42" t="s">
        <v>3</v>
      </c>
      <c r="P165" s="42" t="s">
        <v>28</v>
      </c>
      <c r="Q165" s="42"/>
      <c r="R165" s="52" t="s">
        <v>317</v>
      </c>
      <c r="S165" s="53" t="s">
        <v>318</v>
      </c>
      <c r="T165" s="53">
        <v>0</v>
      </c>
      <c r="U165" s="53" t="s">
        <v>318</v>
      </c>
      <c r="V165" s="39" t="s">
        <v>306</v>
      </c>
      <c r="W165" s="39" t="s">
        <v>319</v>
      </c>
      <c r="X165" s="39" t="s">
        <v>281</v>
      </c>
      <c r="Y165" s="39" t="s">
        <v>13</v>
      </c>
      <c r="Z165" s="39" t="s">
        <v>305</v>
      </c>
      <c r="AA165" s="42" t="s">
        <v>317</v>
      </c>
      <c r="AB165" s="39" t="s">
        <v>317</v>
      </c>
      <c r="AC165" s="49" t="s">
        <v>3</v>
      </c>
      <c r="AD165" s="49" t="s">
        <v>3</v>
      </c>
      <c r="AE165" s="39" t="s">
        <v>451</v>
      </c>
    </row>
    <row r="166" spans="1:31" s="18" customFormat="1" ht="89.25">
      <c r="A166" s="28" t="s">
        <v>250</v>
      </c>
      <c r="B166" s="29" t="s">
        <v>83</v>
      </c>
      <c r="C166" s="39" t="s">
        <v>259</v>
      </c>
      <c r="D166" s="39" t="s">
        <v>266</v>
      </c>
      <c r="E166" s="39" t="s">
        <v>267</v>
      </c>
      <c r="F166" s="39" t="s">
        <v>38</v>
      </c>
      <c r="G166" s="39" t="s">
        <v>11</v>
      </c>
      <c r="H166" s="262" t="s">
        <v>870</v>
      </c>
      <c r="I166" s="263">
        <v>44949</v>
      </c>
      <c r="J166" s="48">
        <v>44927</v>
      </c>
      <c r="K166" s="42" t="s">
        <v>28</v>
      </c>
      <c r="L166" s="42" t="s">
        <v>3</v>
      </c>
      <c r="M166" s="52" t="s">
        <v>317</v>
      </c>
      <c r="N166" s="42" t="s">
        <v>28</v>
      </c>
      <c r="O166" s="42" t="s">
        <v>3</v>
      </c>
      <c r="P166" s="42" t="s">
        <v>28</v>
      </c>
      <c r="Q166" s="42"/>
      <c r="R166" s="52" t="s">
        <v>317</v>
      </c>
      <c r="S166" s="53" t="s">
        <v>318</v>
      </c>
      <c r="T166" s="53">
        <v>0</v>
      </c>
      <c r="U166" s="53" t="s">
        <v>318</v>
      </c>
      <c r="V166" s="39" t="s">
        <v>306</v>
      </c>
      <c r="W166" s="39" t="s">
        <v>319</v>
      </c>
      <c r="X166" s="39" t="s">
        <v>281</v>
      </c>
      <c r="Y166" s="39" t="s">
        <v>13</v>
      </c>
      <c r="Z166" s="39" t="s">
        <v>305</v>
      </c>
      <c r="AA166" s="42" t="s">
        <v>317</v>
      </c>
      <c r="AB166" s="39" t="s">
        <v>317</v>
      </c>
      <c r="AC166" s="49" t="s">
        <v>3</v>
      </c>
      <c r="AD166" s="49" t="s">
        <v>3</v>
      </c>
      <c r="AE166" s="39" t="s">
        <v>451</v>
      </c>
    </row>
    <row r="167" spans="1:31" s="18" customFormat="1" ht="102">
      <c r="A167" s="44" t="s">
        <v>250</v>
      </c>
      <c r="B167" s="45" t="s">
        <v>83</v>
      </c>
      <c r="C167" s="40" t="s">
        <v>268</v>
      </c>
      <c r="D167" s="40" t="s">
        <v>269</v>
      </c>
      <c r="E167" s="40" t="s">
        <v>270</v>
      </c>
      <c r="F167" s="40" t="s">
        <v>38</v>
      </c>
      <c r="G167" s="40" t="s">
        <v>11</v>
      </c>
      <c r="H167" s="262" t="s">
        <v>870</v>
      </c>
      <c r="I167" s="263">
        <v>44949</v>
      </c>
      <c r="J167" s="102">
        <v>44927</v>
      </c>
      <c r="K167" s="55" t="s">
        <v>28</v>
      </c>
      <c r="L167" s="55" t="s">
        <v>3</v>
      </c>
      <c r="M167" s="56" t="s">
        <v>3</v>
      </c>
      <c r="N167" s="55" t="s">
        <v>3</v>
      </c>
      <c r="O167" s="55" t="s">
        <v>3</v>
      </c>
      <c r="P167" s="55" t="s">
        <v>3</v>
      </c>
      <c r="Q167" s="55"/>
      <c r="R167" s="56" t="s">
        <v>3</v>
      </c>
      <c r="S167" s="57" t="s">
        <v>320</v>
      </c>
      <c r="T167" s="57" t="s">
        <v>321</v>
      </c>
      <c r="U167" s="57">
        <v>1</v>
      </c>
      <c r="V167" s="40" t="s">
        <v>322</v>
      </c>
      <c r="W167" s="40" t="s">
        <v>323</v>
      </c>
      <c r="X167" s="40" t="s">
        <v>3</v>
      </c>
      <c r="Y167" s="40"/>
      <c r="Z167" s="40" t="s">
        <v>3</v>
      </c>
      <c r="AA167" s="55" t="s">
        <v>324</v>
      </c>
      <c r="AB167" s="40" t="s">
        <v>3</v>
      </c>
      <c r="AC167" s="49" t="s">
        <v>3</v>
      </c>
      <c r="AD167" s="49" t="s">
        <v>3</v>
      </c>
      <c r="AE167" s="39" t="s">
        <v>3</v>
      </c>
    </row>
    <row r="168" spans="1:31" s="18" customFormat="1" ht="76.5">
      <c r="A168" s="44" t="s">
        <v>250</v>
      </c>
      <c r="B168" s="45" t="s">
        <v>83</v>
      </c>
      <c r="C168" s="40" t="s">
        <v>268</v>
      </c>
      <c r="D168" s="40" t="s">
        <v>271</v>
      </c>
      <c r="E168" s="40" t="s">
        <v>272</v>
      </c>
      <c r="F168" s="40" t="s">
        <v>38</v>
      </c>
      <c r="G168" s="40" t="s">
        <v>11</v>
      </c>
      <c r="H168" s="262" t="s">
        <v>870</v>
      </c>
      <c r="I168" s="263">
        <v>44949</v>
      </c>
      <c r="J168" s="102">
        <v>44927</v>
      </c>
      <c r="K168" s="55" t="s">
        <v>28</v>
      </c>
      <c r="L168" s="55" t="s">
        <v>3</v>
      </c>
      <c r="M168" s="56" t="s">
        <v>3</v>
      </c>
      <c r="N168" s="55" t="s">
        <v>3</v>
      </c>
      <c r="O168" s="55" t="s">
        <v>3</v>
      </c>
      <c r="P168" s="55" t="s">
        <v>3</v>
      </c>
      <c r="Q168" s="55"/>
      <c r="R168" s="56" t="s">
        <v>3</v>
      </c>
      <c r="S168" s="57" t="s">
        <v>320</v>
      </c>
      <c r="T168" s="57" t="s">
        <v>321</v>
      </c>
      <c r="U168" s="57">
        <v>1</v>
      </c>
      <c r="V168" s="40" t="s">
        <v>322</v>
      </c>
      <c r="W168" s="40" t="s">
        <v>323</v>
      </c>
      <c r="X168" s="40" t="s">
        <v>3</v>
      </c>
      <c r="Y168" s="40"/>
      <c r="Z168" s="40" t="s">
        <v>3</v>
      </c>
      <c r="AA168" s="55" t="s">
        <v>324</v>
      </c>
      <c r="AB168" s="40" t="s">
        <v>3</v>
      </c>
      <c r="AC168" s="49" t="s">
        <v>3</v>
      </c>
      <c r="AD168" s="49" t="s">
        <v>3</v>
      </c>
      <c r="AE168" s="39" t="s">
        <v>3</v>
      </c>
    </row>
    <row r="169" spans="1:31" s="18" customFormat="1" ht="76.5">
      <c r="A169" s="28" t="s">
        <v>250</v>
      </c>
      <c r="B169" s="29" t="s">
        <v>83</v>
      </c>
      <c r="C169" s="39" t="s">
        <v>268</v>
      </c>
      <c r="D169" s="39" t="s">
        <v>217</v>
      </c>
      <c r="E169" s="39" t="s">
        <v>273</v>
      </c>
      <c r="F169" s="39" t="s">
        <v>38</v>
      </c>
      <c r="G169" s="39" t="s">
        <v>11</v>
      </c>
      <c r="H169" s="262" t="s">
        <v>870</v>
      </c>
      <c r="I169" s="263">
        <v>44949</v>
      </c>
      <c r="J169" s="48">
        <v>44927</v>
      </c>
      <c r="K169" s="42" t="s">
        <v>28</v>
      </c>
      <c r="L169" s="42" t="s">
        <v>3</v>
      </c>
      <c r="M169" s="52" t="s">
        <v>3</v>
      </c>
      <c r="N169" s="42" t="s">
        <v>3</v>
      </c>
      <c r="O169" s="42" t="s">
        <v>3</v>
      </c>
      <c r="P169" s="42" t="s">
        <v>3</v>
      </c>
      <c r="Q169" s="42"/>
      <c r="R169" s="52" t="s">
        <v>3</v>
      </c>
      <c r="S169" s="53" t="s">
        <v>320</v>
      </c>
      <c r="T169" s="53" t="s">
        <v>321</v>
      </c>
      <c r="U169" s="53">
        <v>1</v>
      </c>
      <c r="V169" s="39" t="s">
        <v>322</v>
      </c>
      <c r="W169" s="39" t="s">
        <v>323</v>
      </c>
      <c r="X169" s="39" t="s">
        <v>3</v>
      </c>
      <c r="Y169" s="39"/>
      <c r="Z169" s="39" t="s">
        <v>3</v>
      </c>
      <c r="AA169" s="42" t="s">
        <v>324</v>
      </c>
      <c r="AB169" s="39" t="s">
        <v>3</v>
      </c>
      <c r="AC169" s="49" t="s">
        <v>3</v>
      </c>
      <c r="AD169" s="49" t="s">
        <v>3</v>
      </c>
      <c r="AE169" s="39" t="s">
        <v>3</v>
      </c>
    </row>
    <row r="170" spans="1:31" s="18" customFormat="1" ht="77.099999999999994" customHeight="1">
      <c r="A170" s="28" t="s">
        <v>250</v>
      </c>
      <c r="B170" s="29" t="s">
        <v>83</v>
      </c>
      <c r="C170" s="39" t="s">
        <v>274</v>
      </c>
      <c r="D170" s="39" t="s">
        <v>217</v>
      </c>
      <c r="E170" s="39" t="s">
        <v>275</v>
      </c>
      <c r="F170" s="39" t="s">
        <v>38</v>
      </c>
      <c r="G170" s="39" t="s">
        <v>11</v>
      </c>
      <c r="H170" s="262" t="s">
        <v>870</v>
      </c>
      <c r="I170" s="263">
        <v>44949</v>
      </c>
      <c r="J170" s="48">
        <v>44927</v>
      </c>
      <c r="K170" s="42" t="s">
        <v>28</v>
      </c>
      <c r="L170" s="42" t="s">
        <v>3</v>
      </c>
      <c r="M170" s="52" t="s">
        <v>3</v>
      </c>
      <c r="N170" s="42" t="s">
        <v>3</v>
      </c>
      <c r="O170" s="42" t="s">
        <v>3</v>
      </c>
      <c r="P170" s="42" t="s">
        <v>3</v>
      </c>
      <c r="Q170" s="42"/>
      <c r="R170" s="52" t="s">
        <v>3</v>
      </c>
      <c r="S170" s="53" t="s">
        <v>320</v>
      </c>
      <c r="T170" s="53" t="s">
        <v>321</v>
      </c>
      <c r="U170" s="53">
        <v>1</v>
      </c>
      <c r="V170" s="39" t="s">
        <v>325</v>
      </c>
      <c r="W170" s="39" t="s">
        <v>323</v>
      </c>
      <c r="X170" s="39" t="s">
        <v>3</v>
      </c>
      <c r="Y170" s="39"/>
      <c r="Z170" s="39" t="s">
        <v>3</v>
      </c>
      <c r="AA170" s="42" t="s">
        <v>324</v>
      </c>
      <c r="AB170" s="39" t="s">
        <v>3</v>
      </c>
      <c r="AC170" s="49" t="s">
        <v>3</v>
      </c>
      <c r="AD170" s="49" t="s">
        <v>3</v>
      </c>
      <c r="AE170" s="39" t="s">
        <v>3</v>
      </c>
    </row>
    <row r="171" spans="1:31" s="18" customFormat="1" ht="153">
      <c r="A171" s="28" t="s">
        <v>250</v>
      </c>
      <c r="B171" s="29" t="s">
        <v>83</v>
      </c>
      <c r="C171" s="39" t="s">
        <v>165</v>
      </c>
      <c r="D171" s="39" t="s">
        <v>276</v>
      </c>
      <c r="E171" s="39" t="s">
        <v>277</v>
      </c>
      <c r="F171" s="39" t="s">
        <v>39</v>
      </c>
      <c r="G171" s="39" t="s">
        <v>11</v>
      </c>
      <c r="H171" s="262" t="s">
        <v>870</v>
      </c>
      <c r="I171" s="263">
        <v>44949</v>
      </c>
      <c r="J171" s="48">
        <v>44927</v>
      </c>
      <c r="K171" s="42" t="s">
        <v>28</v>
      </c>
      <c r="L171" s="42" t="s">
        <v>3</v>
      </c>
      <c r="M171" s="108">
        <v>424099</v>
      </c>
      <c r="N171" s="42" t="s">
        <v>28</v>
      </c>
      <c r="O171" s="42" t="s">
        <v>3</v>
      </c>
      <c r="P171" s="42" t="s">
        <v>28</v>
      </c>
      <c r="Q171" s="42" t="s">
        <v>3</v>
      </c>
      <c r="R171" s="108">
        <v>66956</v>
      </c>
      <c r="S171" s="57">
        <v>1.2E-2</v>
      </c>
      <c r="T171" s="53" t="s">
        <v>3</v>
      </c>
      <c r="U171" s="53" t="s">
        <v>3</v>
      </c>
      <c r="V171" s="39" t="s">
        <v>303</v>
      </c>
      <c r="W171" s="39" t="s">
        <v>304</v>
      </c>
      <c r="X171" s="39" t="s">
        <v>281</v>
      </c>
      <c r="Y171" s="39" t="s">
        <v>13</v>
      </c>
      <c r="Z171" s="39" t="s">
        <v>305</v>
      </c>
      <c r="AA171" s="43" t="s">
        <v>672</v>
      </c>
      <c r="AB171" s="39" t="s">
        <v>296</v>
      </c>
      <c r="AC171" s="49" t="s">
        <v>3</v>
      </c>
      <c r="AD171" s="49" t="s">
        <v>3</v>
      </c>
      <c r="AE171" s="39" t="s">
        <v>451</v>
      </c>
    </row>
    <row r="172" spans="1:31" s="18" customFormat="1" ht="127.5">
      <c r="A172" s="28" t="s">
        <v>250</v>
      </c>
      <c r="B172" s="29" t="s">
        <v>83</v>
      </c>
      <c r="C172" s="39" t="s">
        <v>168</v>
      </c>
      <c r="D172" s="39" t="s">
        <v>276</v>
      </c>
      <c r="E172" s="39" t="s">
        <v>278</v>
      </c>
      <c r="F172" s="39" t="s">
        <v>39</v>
      </c>
      <c r="G172" s="39" t="s">
        <v>11</v>
      </c>
      <c r="H172" s="262" t="s">
        <v>870</v>
      </c>
      <c r="I172" s="263">
        <v>44949</v>
      </c>
      <c r="J172" s="48">
        <v>44927</v>
      </c>
      <c r="K172" s="42" t="s">
        <v>28</v>
      </c>
      <c r="L172" s="42" t="s">
        <v>3</v>
      </c>
      <c r="M172" s="52" t="s">
        <v>3</v>
      </c>
      <c r="N172" s="42" t="s">
        <v>3</v>
      </c>
      <c r="O172" s="42" t="s">
        <v>3</v>
      </c>
      <c r="P172" s="42" t="s">
        <v>28</v>
      </c>
      <c r="Q172" s="42" t="s">
        <v>3</v>
      </c>
      <c r="R172" s="52" t="s">
        <v>3</v>
      </c>
      <c r="S172" s="53">
        <v>1.6E-2</v>
      </c>
      <c r="T172" s="53" t="s">
        <v>3</v>
      </c>
      <c r="U172" s="53" t="s">
        <v>3</v>
      </c>
      <c r="V172" s="39" t="s">
        <v>306</v>
      </c>
      <c r="W172" s="39" t="s">
        <v>307</v>
      </c>
      <c r="X172" s="39" t="s">
        <v>281</v>
      </c>
      <c r="Y172" s="39" t="s">
        <v>3</v>
      </c>
      <c r="Z172" s="39" t="s">
        <v>3</v>
      </c>
      <c r="AA172" s="55" t="s">
        <v>673</v>
      </c>
      <c r="AB172" s="39" t="s">
        <v>308</v>
      </c>
      <c r="AC172" s="49" t="s">
        <v>3</v>
      </c>
      <c r="AD172" s="49" t="s">
        <v>3</v>
      </c>
      <c r="AE172" s="39" t="s">
        <v>3</v>
      </c>
    </row>
    <row r="173" spans="1:31" s="31" customFormat="1">
      <c r="A173" s="61" t="s">
        <v>336</v>
      </c>
      <c r="B173" s="61"/>
      <c r="C173" s="61"/>
      <c r="D173" s="61"/>
      <c r="E173" s="61"/>
      <c r="F173" s="61"/>
      <c r="G173" s="61"/>
      <c r="H173" s="61"/>
      <c r="I173" s="61"/>
      <c r="J173" s="61"/>
      <c r="K173" s="61"/>
      <c r="L173" s="61"/>
      <c r="M173" s="61"/>
      <c r="N173" s="61"/>
      <c r="O173" s="61"/>
      <c r="P173" s="61"/>
      <c r="Q173" s="61"/>
      <c r="R173" s="61"/>
      <c r="S173" s="103"/>
      <c r="T173" s="61"/>
      <c r="U173" s="61"/>
      <c r="V173" s="61"/>
      <c r="W173" s="61"/>
      <c r="X173" s="61"/>
      <c r="Y173" s="61"/>
      <c r="Z173" s="61"/>
      <c r="AA173" s="61"/>
      <c r="AB173" s="61"/>
      <c r="AC173" s="61"/>
      <c r="AD173" s="61"/>
      <c r="AE173" s="61"/>
    </row>
    <row r="174" spans="1:31" s="18" customFormat="1" ht="409.5">
      <c r="A174" s="28" t="s">
        <v>336</v>
      </c>
      <c r="B174" s="29" t="s">
        <v>337</v>
      </c>
      <c r="C174" s="22" t="s">
        <v>338</v>
      </c>
      <c r="D174" s="22" t="s">
        <v>3</v>
      </c>
      <c r="E174" s="39" t="s">
        <v>339</v>
      </c>
      <c r="F174" s="39" t="s">
        <v>19</v>
      </c>
      <c r="G174" s="39" t="s">
        <v>11</v>
      </c>
      <c r="H174" s="40" t="s">
        <v>452</v>
      </c>
      <c r="I174" s="59">
        <v>44901</v>
      </c>
      <c r="J174" s="70">
        <v>44927</v>
      </c>
      <c r="K174" s="42" t="s">
        <v>28</v>
      </c>
      <c r="L174" s="42" t="s">
        <v>340</v>
      </c>
      <c r="M174" s="42" t="s">
        <v>3</v>
      </c>
      <c r="N174" s="42" t="s">
        <v>3</v>
      </c>
      <c r="O174" s="42" t="s">
        <v>3</v>
      </c>
      <c r="P174" s="42" t="s">
        <v>28</v>
      </c>
      <c r="Q174" s="42" t="s">
        <v>3</v>
      </c>
      <c r="R174" s="55">
        <v>14714</v>
      </c>
      <c r="S174" s="104">
        <v>0.25800000000000001</v>
      </c>
      <c r="T174" s="71" t="s">
        <v>3</v>
      </c>
      <c r="U174" s="71" t="s">
        <v>3</v>
      </c>
      <c r="V174" s="39" t="s">
        <v>341</v>
      </c>
      <c r="W174" s="39" t="s">
        <v>342</v>
      </c>
      <c r="X174" s="39" t="s">
        <v>343</v>
      </c>
      <c r="Y174" s="39" t="s">
        <v>6</v>
      </c>
      <c r="Z174" s="39" t="s">
        <v>344</v>
      </c>
      <c r="AA174" s="42" t="s">
        <v>345</v>
      </c>
      <c r="AB174" s="40" t="s">
        <v>346</v>
      </c>
      <c r="AC174" s="39" t="s">
        <v>347</v>
      </c>
      <c r="AD174" s="39" t="s">
        <v>3</v>
      </c>
      <c r="AE174" s="40" t="s">
        <v>348</v>
      </c>
    </row>
    <row r="175" spans="1:31" s="18" customFormat="1" ht="115.5" customHeight="1">
      <c r="A175" s="28" t="s">
        <v>336</v>
      </c>
      <c r="B175" s="29" t="s">
        <v>337</v>
      </c>
      <c r="C175" s="22" t="s">
        <v>349</v>
      </c>
      <c r="D175" s="22" t="s">
        <v>3</v>
      </c>
      <c r="E175" s="39" t="s">
        <v>350</v>
      </c>
      <c r="F175" s="39" t="s">
        <v>19</v>
      </c>
      <c r="G175" s="39" t="s">
        <v>11</v>
      </c>
      <c r="H175" s="40" t="s">
        <v>452</v>
      </c>
      <c r="I175" s="59">
        <v>44901</v>
      </c>
      <c r="J175" s="70">
        <v>44927</v>
      </c>
      <c r="K175" s="42" t="s">
        <v>28</v>
      </c>
      <c r="L175" s="42" t="s">
        <v>340</v>
      </c>
      <c r="M175" s="42" t="s">
        <v>3</v>
      </c>
      <c r="N175" s="42" t="s">
        <v>3</v>
      </c>
      <c r="O175" s="42" t="s">
        <v>3</v>
      </c>
      <c r="P175" s="42" t="s">
        <v>28</v>
      </c>
      <c r="Q175" s="42" t="s">
        <v>3</v>
      </c>
      <c r="R175" s="40" t="s">
        <v>453</v>
      </c>
      <c r="S175" s="104">
        <v>5.0000000000000001E-3</v>
      </c>
      <c r="T175" s="71" t="s">
        <v>3</v>
      </c>
      <c r="U175" s="71" t="s">
        <v>3</v>
      </c>
      <c r="V175" s="39" t="s">
        <v>341</v>
      </c>
      <c r="W175" s="39" t="s">
        <v>342</v>
      </c>
      <c r="X175" s="39" t="s">
        <v>351</v>
      </c>
      <c r="Y175" s="39" t="s">
        <v>6</v>
      </c>
      <c r="Z175" s="39" t="s">
        <v>351</v>
      </c>
      <c r="AA175" s="42" t="s">
        <v>352</v>
      </c>
      <c r="AB175" s="40" t="s">
        <v>351</v>
      </c>
      <c r="AC175" s="39" t="s">
        <v>351</v>
      </c>
      <c r="AD175" s="39" t="s">
        <v>3</v>
      </c>
      <c r="AE175" s="40" t="s">
        <v>351</v>
      </c>
    </row>
    <row r="176" spans="1:31" s="120" customFormat="1">
      <c r="A176" s="114" t="s">
        <v>477</v>
      </c>
      <c r="B176" s="114"/>
      <c r="C176" s="114"/>
      <c r="D176" s="114"/>
      <c r="E176" s="114"/>
      <c r="F176" s="114"/>
      <c r="G176" s="114"/>
      <c r="H176" s="114"/>
      <c r="I176" s="114"/>
      <c r="J176" s="114"/>
      <c r="K176" s="114"/>
      <c r="L176" s="114"/>
      <c r="M176" s="114"/>
      <c r="N176" s="114"/>
      <c r="O176" s="115"/>
      <c r="P176" s="114"/>
      <c r="Q176" s="114"/>
      <c r="R176" s="115"/>
      <c r="S176" s="116"/>
      <c r="T176" s="116"/>
      <c r="U176" s="116"/>
      <c r="V176" s="114"/>
      <c r="W176" s="117"/>
      <c r="X176" s="114"/>
      <c r="Y176" s="117"/>
      <c r="Z176" s="117"/>
      <c r="AA176" s="115"/>
      <c r="AB176" s="117"/>
      <c r="AC176" s="114"/>
      <c r="AD176" s="61"/>
      <c r="AE176" s="61"/>
    </row>
    <row r="177" spans="1:31" s="120" customFormat="1" ht="102">
      <c r="A177" s="68" t="s">
        <v>477</v>
      </c>
      <c r="B177" s="68" t="s">
        <v>478</v>
      </c>
      <c r="C177" s="121" t="s">
        <v>479</v>
      </c>
      <c r="D177" s="122" t="s">
        <v>3</v>
      </c>
      <c r="E177" s="68" t="s">
        <v>480</v>
      </c>
      <c r="F177" s="68" t="s">
        <v>19</v>
      </c>
      <c r="G177" s="68" t="s">
        <v>11</v>
      </c>
      <c r="H177" s="123" t="s">
        <v>452</v>
      </c>
      <c r="I177" s="124">
        <v>44928</v>
      </c>
      <c r="J177" s="41">
        <v>44927</v>
      </c>
      <c r="K177" s="68" t="s">
        <v>3</v>
      </c>
      <c r="L177" s="68" t="s">
        <v>3</v>
      </c>
      <c r="M177" s="125">
        <v>60200</v>
      </c>
      <c r="N177" s="126" t="s">
        <v>3</v>
      </c>
      <c r="O177" s="126" t="s">
        <v>3</v>
      </c>
      <c r="P177" s="126" t="s">
        <v>3</v>
      </c>
      <c r="Q177" s="126" t="s">
        <v>3</v>
      </c>
      <c r="R177" s="125">
        <v>16322</v>
      </c>
      <c r="S177" s="127">
        <v>0.26900000000000002</v>
      </c>
      <c r="T177" s="128">
        <v>0.1643</v>
      </c>
      <c r="U177" s="129">
        <v>0.1047</v>
      </c>
      <c r="V177" s="39" t="s">
        <v>481</v>
      </c>
      <c r="W177" s="39" t="s">
        <v>482</v>
      </c>
      <c r="X177" s="39" t="s">
        <v>483</v>
      </c>
      <c r="Y177" s="39" t="s">
        <v>13</v>
      </c>
      <c r="Z177" s="39" t="s">
        <v>484</v>
      </c>
      <c r="AA177" s="42" t="s">
        <v>485</v>
      </c>
      <c r="AB177" s="39" t="s">
        <v>390</v>
      </c>
      <c r="AC177" s="68" t="s">
        <v>3</v>
      </c>
      <c r="AD177" s="68" t="s">
        <v>3</v>
      </c>
      <c r="AE177" s="40" t="s">
        <v>486</v>
      </c>
    </row>
    <row r="178" spans="1:31" s="120" customFormat="1" ht="102">
      <c r="A178" s="68" t="s">
        <v>477</v>
      </c>
      <c r="B178" s="68" t="s">
        <v>478</v>
      </c>
      <c r="C178" s="121" t="s">
        <v>487</v>
      </c>
      <c r="D178" s="122" t="s">
        <v>3</v>
      </c>
      <c r="E178" s="68" t="s">
        <v>488</v>
      </c>
      <c r="F178" s="68" t="s">
        <v>489</v>
      </c>
      <c r="G178" s="68" t="s">
        <v>11</v>
      </c>
      <c r="H178" s="123" t="s">
        <v>452</v>
      </c>
      <c r="I178" s="124">
        <v>44928</v>
      </c>
      <c r="J178" s="41">
        <v>44927</v>
      </c>
      <c r="K178" s="68" t="s">
        <v>3</v>
      </c>
      <c r="L178" s="68" t="s">
        <v>3</v>
      </c>
      <c r="M178" s="125">
        <v>128810</v>
      </c>
      <c r="N178" s="126" t="s">
        <v>3</v>
      </c>
      <c r="O178" s="126" t="s">
        <v>3</v>
      </c>
      <c r="P178" s="126" t="s">
        <v>3</v>
      </c>
      <c r="Q178" s="126" t="s">
        <v>3</v>
      </c>
      <c r="R178" s="125">
        <v>60200</v>
      </c>
      <c r="S178" s="130" t="s">
        <v>490</v>
      </c>
      <c r="T178" s="130" t="s">
        <v>490</v>
      </c>
      <c r="U178" s="130" t="s">
        <v>490</v>
      </c>
      <c r="V178" s="39" t="s">
        <v>481</v>
      </c>
      <c r="W178" s="39" t="s">
        <v>482</v>
      </c>
      <c r="X178" s="39" t="s">
        <v>483</v>
      </c>
      <c r="Y178" s="39" t="s">
        <v>13</v>
      </c>
      <c r="Z178" s="39" t="s">
        <v>484</v>
      </c>
      <c r="AA178" s="42" t="s">
        <v>485</v>
      </c>
      <c r="AB178" s="39" t="s">
        <v>390</v>
      </c>
      <c r="AC178" s="68" t="s">
        <v>3</v>
      </c>
      <c r="AD178" s="68" t="s">
        <v>3</v>
      </c>
      <c r="AE178" s="131" t="s">
        <v>3</v>
      </c>
    </row>
    <row r="179" spans="1:31" s="120" customFormat="1" ht="76.5">
      <c r="A179" s="68" t="s">
        <v>491</v>
      </c>
      <c r="B179" s="68" t="s">
        <v>478</v>
      </c>
      <c r="C179" s="121" t="s">
        <v>492</v>
      </c>
      <c r="D179" s="122" t="s">
        <v>3</v>
      </c>
      <c r="E179" s="68" t="s">
        <v>399</v>
      </c>
      <c r="F179" s="68" t="s">
        <v>19</v>
      </c>
      <c r="G179" s="68" t="s">
        <v>11</v>
      </c>
      <c r="H179" s="123" t="s">
        <v>452</v>
      </c>
      <c r="I179" s="124">
        <v>44928</v>
      </c>
      <c r="J179" s="41">
        <v>44927</v>
      </c>
      <c r="K179" s="68" t="s">
        <v>3</v>
      </c>
      <c r="L179" s="68" t="s">
        <v>3</v>
      </c>
      <c r="M179" s="125">
        <v>66956</v>
      </c>
      <c r="N179" s="126" t="s">
        <v>3</v>
      </c>
      <c r="O179" s="126" t="s">
        <v>3</v>
      </c>
      <c r="P179" s="126" t="s">
        <v>3</v>
      </c>
      <c r="Q179" s="126" t="s">
        <v>3</v>
      </c>
      <c r="R179" s="126" t="s">
        <v>3</v>
      </c>
      <c r="S179" s="132" t="s">
        <v>493</v>
      </c>
      <c r="T179" s="132" t="s">
        <v>493</v>
      </c>
      <c r="U179" s="128">
        <v>0</v>
      </c>
      <c r="V179" s="39" t="s">
        <v>494</v>
      </c>
      <c r="W179" s="39" t="s">
        <v>495</v>
      </c>
      <c r="X179" s="39" t="s">
        <v>483</v>
      </c>
      <c r="Y179" s="39" t="s">
        <v>13</v>
      </c>
      <c r="Z179" s="39" t="s">
        <v>484</v>
      </c>
      <c r="AA179" s="42" t="s">
        <v>485</v>
      </c>
      <c r="AB179" s="39" t="s">
        <v>390</v>
      </c>
      <c r="AC179" s="68" t="s">
        <v>3</v>
      </c>
      <c r="AD179" s="68" t="s">
        <v>3</v>
      </c>
      <c r="AE179" s="131" t="s">
        <v>3</v>
      </c>
    </row>
    <row r="180" spans="1:31" s="31" customFormat="1">
      <c r="A180" s="134" t="s">
        <v>496</v>
      </c>
      <c r="B180" s="32"/>
      <c r="C180" s="32"/>
      <c r="D180" s="32"/>
      <c r="E180" s="32"/>
      <c r="F180" s="32"/>
      <c r="G180" s="32"/>
      <c r="H180" s="114"/>
      <c r="I180" s="32"/>
      <c r="J180" s="32"/>
      <c r="K180" s="32"/>
      <c r="L180" s="32"/>
      <c r="M180" s="32"/>
      <c r="N180" s="32"/>
      <c r="O180" s="65"/>
      <c r="P180" s="32"/>
      <c r="Q180" s="32"/>
      <c r="R180" s="65"/>
      <c r="S180" s="66"/>
      <c r="T180" s="66"/>
      <c r="U180" s="66"/>
      <c r="V180" s="32"/>
      <c r="W180" s="63"/>
      <c r="X180" s="32"/>
      <c r="Y180" s="63"/>
      <c r="Z180" s="63"/>
      <c r="AA180" s="65"/>
      <c r="AB180" s="63"/>
      <c r="AC180" s="32"/>
      <c r="AD180" s="61"/>
      <c r="AE180" s="61"/>
    </row>
    <row r="181" spans="1:31" s="18" customFormat="1" ht="63.75">
      <c r="A181" s="29" t="s">
        <v>496</v>
      </c>
      <c r="B181" s="29" t="s">
        <v>478</v>
      </c>
      <c r="C181" s="22" t="s">
        <v>497</v>
      </c>
      <c r="D181" s="22" t="s">
        <v>3</v>
      </c>
      <c r="E181" s="39" t="s">
        <v>498</v>
      </c>
      <c r="F181" s="39" t="s">
        <v>19</v>
      </c>
      <c r="G181" s="39" t="s">
        <v>11</v>
      </c>
      <c r="H181" s="135" t="s">
        <v>452</v>
      </c>
      <c r="I181" s="124">
        <v>44918</v>
      </c>
      <c r="J181" s="41">
        <v>44927</v>
      </c>
      <c r="K181" s="42" t="s">
        <v>3</v>
      </c>
      <c r="L181" s="42" t="s">
        <v>3</v>
      </c>
      <c r="M181" s="55">
        <v>66956</v>
      </c>
      <c r="N181" s="42" t="s">
        <v>3</v>
      </c>
      <c r="O181" s="42" t="s">
        <v>3</v>
      </c>
      <c r="P181" s="42" t="s">
        <v>3</v>
      </c>
      <c r="Q181" s="42" t="s">
        <v>3</v>
      </c>
      <c r="R181" s="55">
        <v>15202</v>
      </c>
      <c r="S181" s="136">
        <v>0.26400000000000001</v>
      </c>
      <c r="T181" s="136">
        <v>0.19089999999999999</v>
      </c>
      <c r="U181" s="136">
        <v>7.3099999999999998E-2</v>
      </c>
      <c r="V181" s="39" t="s">
        <v>499</v>
      </c>
      <c r="W181" s="39" t="s">
        <v>358</v>
      </c>
      <c r="X181" s="39" t="s">
        <v>500</v>
      </c>
      <c r="Y181" s="39" t="s">
        <v>13</v>
      </c>
      <c r="Z181" s="39" t="s">
        <v>501</v>
      </c>
      <c r="AA181" s="42" t="s">
        <v>485</v>
      </c>
      <c r="AB181" s="39" t="s">
        <v>390</v>
      </c>
      <c r="AC181" s="39" t="s">
        <v>3</v>
      </c>
      <c r="AD181" s="39" t="s">
        <v>3</v>
      </c>
      <c r="AE181" s="83" t="s">
        <v>3</v>
      </c>
    </row>
    <row r="182" spans="1:31" s="18" customFormat="1" ht="63.75">
      <c r="A182" s="29" t="s">
        <v>496</v>
      </c>
      <c r="B182" s="29" t="s">
        <v>478</v>
      </c>
      <c r="C182" s="22" t="s">
        <v>502</v>
      </c>
      <c r="D182" s="137" t="s">
        <v>503</v>
      </c>
      <c r="E182" s="39" t="s">
        <v>504</v>
      </c>
      <c r="F182" s="39" t="s">
        <v>39</v>
      </c>
      <c r="G182" s="39" t="s">
        <v>11</v>
      </c>
      <c r="H182" s="135" t="s">
        <v>452</v>
      </c>
      <c r="I182" s="124">
        <v>44918</v>
      </c>
      <c r="J182" s="41">
        <v>44927</v>
      </c>
      <c r="K182" s="42" t="s">
        <v>3</v>
      </c>
      <c r="L182" s="42" t="s">
        <v>3</v>
      </c>
      <c r="M182" s="55">
        <v>128810</v>
      </c>
      <c r="N182" s="42" t="s">
        <v>3</v>
      </c>
      <c r="O182" s="42" t="s">
        <v>3</v>
      </c>
      <c r="P182" s="42" t="s">
        <v>3</v>
      </c>
      <c r="Q182" s="42" t="s">
        <v>3</v>
      </c>
      <c r="R182" s="55">
        <v>66956</v>
      </c>
      <c r="S182" s="71" t="s">
        <v>490</v>
      </c>
      <c r="T182" s="71" t="s">
        <v>490</v>
      </c>
      <c r="U182" s="71" t="s">
        <v>490</v>
      </c>
      <c r="V182" s="39" t="s">
        <v>499</v>
      </c>
      <c r="W182" s="39" t="s">
        <v>358</v>
      </c>
      <c r="X182" s="39" t="s">
        <v>500</v>
      </c>
      <c r="Y182" s="39" t="s">
        <v>13</v>
      </c>
      <c r="Z182" s="39" t="s">
        <v>501</v>
      </c>
      <c r="AA182" s="42" t="s">
        <v>485</v>
      </c>
      <c r="AB182" s="39" t="s">
        <v>390</v>
      </c>
      <c r="AC182" s="39" t="s">
        <v>3</v>
      </c>
      <c r="AD182" s="39" t="s">
        <v>3</v>
      </c>
      <c r="AE182" s="83" t="s">
        <v>3</v>
      </c>
    </row>
    <row r="183" spans="1:31" s="18" customFormat="1" ht="63.75">
      <c r="A183" s="29" t="s">
        <v>496</v>
      </c>
      <c r="B183" s="29" t="s">
        <v>478</v>
      </c>
      <c r="C183" s="22" t="s">
        <v>502</v>
      </c>
      <c r="D183" s="137" t="s">
        <v>505</v>
      </c>
      <c r="E183" s="39" t="s">
        <v>506</v>
      </c>
      <c r="F183" s="39" t="s">
        <v>40</v>
      </c>
      <c r="G183" s="39" t="s">
        <v>11</v>
      </c>
      <c r="H183" s="135" t="s">
        <v>452</v>
      </c>
      <c r="I183" s="124">
        <v>44918</v>
      </c>
      <c r="J183" s="41">
        <v>44927</v>
      </c>
      <c r="K183" s="42" t="s">
        <v>3</v>
      </c>
      <c r="L183" s="42" t="s">
        <v>3</v>
      </c>
      <c r="M183" s="55">
        <v>128810</v>
      </c>
      <c r="N183" s="42" t="s">
        <v>3</v>
      </c>
      <c r="O183" s="42" t="s">
        <v>3</v>
      </c>
      <c r="P183" s="42" t="s">
        <v>3</v>
      </c>
      <c r="Q183" s="42" t="s">
        <v>3</v>
      </c>
      <c r="R183" s="55">
        <v>66956</v>
      </c>
      <c r="S183" s="71" t="s">
        <v>490</v>
      </c>
      <c r="T183" s="71" t="s">
        <v>490</v>
      </c>
      <c r="U183" s="71" t="s">
        <v>490</v>
      </c>
      <c r="V183" s="39" t="s">
        <v>499</v>
      </c>
      <c r="W183" s="39" t="s">
        <v>358</v>
      </c>
      <c r="X183" s="39" t="s">
        <v>500</v>
      </c>
      <c r="Y183" s="39" t="s">
        <v>13</v>
      </c>
      <c r="Z183" s="39" t="s">
        <v>501</v>
      </c>
      <c r="AA183" s="42" t="s">
        <v>485</v>
      </c>
      <c r="AB183" s="39" t="s">
        <v>390</v>
      </c>
      <c r="AC183" s="39" t="s">
        <v>3</v>
      </c>
      <c r="AD183" s="39" t="s">
        <v>3</v>
      </c>
      <c r="AE183" s="83" t="s">
        <v>3</v>
      </c>
    </row>
    <row r="184" spans="1:31" s="18" customFormat="1" ht="89.25">
      <c r="A184" s="29" t="s">
        <v>496</v>
      </c>
      <c r="B184" s="29" t="s">
        <v>478</v>
      </c>
      <c r="C184" s="22" t="s">
        <v>507</v>
      </c>
      <c r="D184" s="137" t="s">
        <v>3</v>
      </c>
      <c r="E184" s="39" t="s">
        <v>508</v>
      </c>
      <c r="F184" s="39" t="s">
        <v>19</v>
      </c>
      <c r="G184" s="39" t="s">
        <v>11</v>
      </c>
      <c r="H184" s="135" t="s">
        <v>452</v>
      </c>
      <c r="I184" s="124">
        <v>44918</v>
      </c>
      <c r="J184" s="41">
        <v>44927</v>
      </c>
      <c r="K184" s="42" t="s">
        <v>3</v>
      </c>
      <c r="L184" s="42" t="s">
        <v>3</v>
      </c>
      <c r="M184" s="55">
        <v>66956</v>
      </c>
      <c r="N184" s="42" t="s">
        <v>3</v>
      </c>
      <c r="O184" s="42" t="s">
        <v>3</v>
      </c>
      <c r="P184" s="42" t="s">
        <v>3</v>
      </c>
      <c r="Q184" s="42" t="s">
        <v>3</v>
      </c>
      <c r="R184" s="42" t="s">
        <v>3</v>
      </c>
      <c r="S184" s="71">
        <v>0</v>
      </c>
      <c r="T184" s="71">
        <v>0</v>
      </c>
      <c r="U184" s="71">
        <v>0</v>
      </c>
      <c r="V184" s="39" t="s">
        <v>279</v>
      </c>
      <c r="W184" s="39" t="s">
        <v>395</v>
      </c>
      <c r="X184" s="39" t="s">
        <v>500</v>
      </c>
      <c r="Y184" s="39" t="s">
        <v>13</v>
      </c>
      <c r="Z184" s="39" t="s">
        <v>501</v>
      </c>
      <c r="AA184" s="42" t="s">
        <v>340</v>
      </c>
      <c r="AB184" s="39" t="s">
        <v>390</v>
      </c>
      <c r="AC184" s="39" t="s">
        <v>3</v>
      </c>
      <c r="AD184" s="39" t="s">
        <v>3</v>
      </c>
      <c r="AE184" s="83" t="s">
        <v>3</v>
      </c>
    </row>
    <row r="185" spans="1:31" s="18" customFormat="1" ht="89.25">
      <c r="A185" s="29" t="s">
        <v>509</v>
      </c>
      <c r="B185" s="29" t="s">
        <v>478</v>
      </c>
      <c r="C185" s="22" t="s">
        <v>510</v>
      </c>
      <c r="D185" s="22" t="s">
        <v>3</v>
      </c>
      <c r="E185" s="39" t="s">
        <v>399</v>
      </c>
      <c r="F185" s="39" t="s">
        <v>41</v>
      </c>
      <c r="G185" s="39" t="s">
        <v>11</v>
      </c>
      <c r="H185" s="135" t="s">
        <v>452</v>
      </c>
      <c r="I185" s="124">
        <v>44918</v>
      </c>
      <c r="J185" s="41">
        <v>44927</v>
      </c>
      <c r="K185" s="42" t="s">
        <v>3</v>
      </c>
      <c r="L185" s="42" t="s">
        <v>3</v>
      </c>
      <c r="M185" s="55">
        <v>100434</v>
      </c>
      <c r="N185" s="42" t="s">
        <v>3</v>
      </c>
      <c r="O185" s="42" t="s">
        <v>3</v>
      </c>
      <c r="P185" s="42" t="s">
        <v>3</v>
      </c>
      <c r="Q185" s="42" t="s">
        <v>3</v>
      </c>
      <c r="R185" s="42" t="s">
        <v>3</v>
      </c>
      <c r="S185" s="71" t="s">
        <v>41</v>
      </c>
      <c r="T185" s="71" t="s">
        <v>41</v>
      </c>
      <c r="U185" s="71" t="s">
        <v>41</v>
      </c>
      <c r="V185" s="39" t="s">
        <v>279</v>
      </c>
      <c r="W185" s="39" t="s">
        <v>511</v>
      </c>
      <c r="X185" s="39" t="s">
        <v>500</v>
      </c>
      <c r="Y185" s="39" t="s">
        <v>13</v>
      </c>
      <c r="Z185" s="39" t="s">
        <v>501</v>
      </c>
      <c r="AA185" s="42" t="s">
        <v>512</v>
      </c>
      <c r="AB185" s="39" t="s">
        <v>390</v>
      </c>
      <c r="AC185" s="39" t="s">
        <v>3</v>
      </c>
      <c r="AD185" s="39" t="s">
        <v>3</v>
      </c>
      <c r="AE185" s="83" t="s">
        <v>513</v>
      </c>
    </row>
    <row r="186" spans="1:31" s="15" customFormat="1">
      <c r="A186" s="138" t="s">
        <v>514</v>
      </c>
      <c r="B186" s="138"/>
      <c r="C186" s="138"/>
      <c r="D186" s="138"/>
      <c r="E186" s="138"/>
      <c r="F186" s="138"/>
      <c r="G186" s="138"/>
      <c r="H186" s="138"/>
      <c r="I186" s="138"/>
      <c r="J186" s="138"/>
      <c r="K186" s="138"/>
      <c r="L186" s="138"/>
      <c r="M186" s="138"/>
      <c r="N186" s="138"/>
      <c r="O186" s="138"/>
      <c r="P186" s="138"/>
      <c r="Q186" s="138"/>
      <c r="R186" s="138"/>
      <c r="S186" s="138"/>
      <c r="T186" s="138"/>
      <c r="U186" s="138"/>
      <c r="V186" s="138"/>
      <c r="W186" s="138"/>
      <c r="X186" s="138"/>
      <c r="Y186" s="138"/>
      <c r="Z186" s="138"/>
      <c r="AA186" s="138"/>
      <c r="AB186" s="138"/>
      <c r="AC186" s="138"/>
      <c r="AD186" s="138"/>
      <c r="AE186" s="61"/>
    </row>
    <row r="187" spans="1:31" customFormat="1" ht="63.75">
      <c r="A187" s="39" t="s">
        <v>515</v>
      </c>
      <c r="B187" s="39" t="s">
        <v>478</v>
      </c>
      <c r="C187" s="22" t="s">
        <v>516</v>
      </c>
      <c r="D187" s="22" t="s">
        <v>3</v>
      </c>
      <c r="E187" s="39" t="s">
        <v>517</v>
      </c>
      <c r="F187" s="39" t="s">
        <v>387</v>
      </c>
      <c r="G187" s="39" t="s">
        <v>518</v>
      </c>
      <c r="H187" s="124" t="s">
        <v>452</v>
      </c>
      <c r="I187" s="124">
        <v>44930</v>
      </c>
      <c r="J187" s="59">
        <v>44927</v>
      </c>
      <c r="K187" s="69" t="s">
        <v>340</v>
      </c>
      <c r="L187" s="69" t="s">
        <v>340</v>
      </c>
      <c r="M187" s="55">
        <v>66956</v>
      </c>
      <c r="N187" s="39" t="s">
        <v>3</v>
      </c>
      <c r="O187" s="42" t="s">
        <v>3</v>
      </c>
      <c r="P187" s="42" t="s">
        <v>3</v>
      </c>
      <c r="Q187" s="42" t="s">
        <v>3</v>
      </c>
      <c r="R187" s="42" t="s">
        <v>3</v>
      </c>
      <c r="S187" s="58">
        <v>0.13900000000000001</v>
      </c>
      <c r="T187" s="58">
        <v>6.9500000000000006E-2</v>
      </c>
      <c r="U187" s="58">
        <v>6.9500000000000006E-2</v>
      </c>
      <c r="V187" s="39" t="s">
        <v>71</v>
      </c>
      <c r="W187" s="76" t="s">
        <v>72</v>
      </c>
      <c r="X187" s="39" t="s">
        <v>483</v>
      </c>
      <c r="Y187" s="39" t="s">
        <v>13</v>
      </c>
      <c r="Z187" s="253" t="s">
        <v>519</v>
      </c>
      <c r="AA187" s="71" t="s">
        <v>428</v>
      </c>
      <c r="AB187" s="42" t="s">
        <v>520</v>
      </c>
      <c r="AC187" s="39" t="s">
        <v>3</v>
      </c>
      <c r="AD187" s="69" t="s">
        <v>3</v>
      </c>
      <c r="AE187" s="254" t="s">
        <v>3</v>
      </c>
    </row>
    <row r="188" spans="1:31" customFormat="1" ht="65.25" customHeight="1">
      <c r="A188" s="39" t="s">
        <v>521</v>
      </c>
      <c r="B188" s="39" t="s">
        <v>478</v>
      </c>
      <c r="C188" s="22" t="s">
        <v>522</v>
      </c>
      <c r="D188" s="22" t="s">
        <v>3</v>
      </c>
      <c r="E188" s="39" t="s">
        <v>523</v>
      </c>
      <c r="F188" s="39" t="s">
        <v>387</v>
      </c>
      <c r="G188" s="39" t="s">
        <v>518</v>
      </c>
      <c r="H188" s="124" t="s">
        <v>452</v>
      </c>
      <c r="I188" s="124">
        <v>44930</v>
      </c>
      <c r="J188" s="59">
        <v>44927</v>
      </c>
      <c r="K188" s="69" t="s">
        <v>340</v>
      </c>
      <c r="L188" s="69" t="s">
        <v>340</v>
      </c>
      <c r="M188" s="55">
        <v>66956</v>
      </c>
      <c r="N188" s="39" t="s">
        <v>3</v>
      </c>
      <c r="O188" s="42" t="s">
        <v>3</v>
      </c>
      <c r="P188" s="42" t="s">
        <v>3</v>
      </c>
      <c r="Q188" s="42" t="s">
        <v>3</v>
      </c>
      <c r="R188" s="42" t="s">
        <v>340</v>
      </c>
      <c r="S188" s="54">
        <v>6.0000000000000001E-3</v>
      </c>
      <c r="T188" s="54">
        <v>3.0000000000000001E-3</v>
      </c>
      <c r="U188" s="54">
        <v>3.0000000000000001E-3</v>
      </c>
      <c r="V188" s="39" t="s">
        <v>404</v>
      </c>
      <c r="W188" s="76" t="s">
        <v>524</v>
      </c>
      <c r="X188" s="39" t="s">
        <v>483</v>
      </c>
      <c r="Y188" s="39" t="s">
        <v>13</v>
      </c>
      <c r="Z188" s="253" t="s">
        <v>519</v>
      </c>
      <c r="AA188" s="71" t="s">
        <v>428</v>
      </c>
      <c r="AB188" s="42" t="s">
        <v>520</v>
      </c>
      <c r="AC188" s="39" t="s">
        <v>3</v>
      </c>
      <c r="AD188" s="69" t="s">
        <v>3</v>
      </c>
      <c r="AE188" s="254" t="s">
        <v>3</v>
      </c>
    </row>
    <row r="189" spans="1:31" s="213" customFormat="1">
      <c r="A189" s="61" t="s">
        <v>525</v>
      </c>
      <c r="B189" s="62"/>
      <c r="C189" s="62"/>
      <c r="D189" s="62"/>
      <c r="E189" s="62"/>
      <c r="F189" s="62"/>
      <c r="G189" s="62"/>
      <c r="H189" s="62"/>
      <c r="I189" s="62"/>
      <c r="J189" s="62"/>
      <c r="K189" s="62"/>
      <c r="L189" s="62"/>
      <c r="M189" s="62"/>
      <c r="N189" s="62"/>
      <c r="O189" s="62"/>
      <c r="P189" s="62"/>
      <c r="Q189" s="62"/>
      <c r="R189" s="62"/>
      <c r="S189" s="62"/>
      <c r="T189" s="62"/>
      <c r="U189" s="62"/>
      <c r="V189" s="62"/>
      <c r="W189" s="62"/>
      <c r="X189" s="62"/>
      <c r="Y189" s="62"/>
      <c r="Z189" s="62"/>
      <c r="AA189" s="62"/>
      <c r="AB189" s="62"/>
      <c r="AC189" s="62"/>
      <c r="AD189" s="62"/>
      <c r="AE189" s="61"/>
    </row>
    <row r="190" spans="1:31" s="213" customFormat="1" ht="153">
      <c r="A190" s="39" t="s">
        <v>526</v>
      </c>
      <c r="B190" s="39" t="s">
        <v>478</v>
      </c>
      <c r="C190" s="22" t="s">
        <v>527</v>
      </c>
      <c r="D190" s="22" t="s">
        <v>340</v>
      </c>
      <c r="E190" s="39" t="s">
        <v>528</v>
      </c>
      <c r="F190" s="39" t="s">
        <v>19</v>
      </c>
      <c r="G190" s="139" t="s">
        <v>518</v>
      </c>
      <c r="H190" s="140" t="s">
        <v>452</v>
      </c>
      <c r="I190" s="141">
        <v>44918</v>
      </c>
      <c r="J190" s="59">
        <v>44927</v>
      </c>
      <c r="K190" s="42" t="s">
        <v>28</v>
      </c>
      <c r="L190" s="39" t="s">
        <v>340</v>
      </c>
      <c r="M190" s="214">
        <v>65461</v>
      </c>
      <c r="N190" s="39" t="s">
        <v>340</v>
      </c>
      <c r="O190" s="39" t="s">
        <v>340</v>
      </c>
      <c r="P190" s="42"/>
      <c r="Q190" s="39" t="s">
        <v>340</v>
      </c>
      <c r="R190" s="214">
        <v>16427</v>
      </c>
      <c r="S190" s="142">
        <v>0.26300000000000001</v>
      </c>
      <c r="T190" s="142">
        <v>0.13150000000000001</v>
      </c>
      <c r="U190" s="142">
        <v>0.13150000000000001</v>
      </c>
      <c r="V190" s="39" t="s">
        <v>71</v>
      </c>
      <c r="W190" s="39" t="s">
        <v>358</v>
      </c>
      <c r="X190" s="39" t="s">
        <v>529</v>
      </c>
      <c r="Y190" s="39" t="s">
        <v>6</v>
      </c>
      <c r="Z190" s="143" t="s">
        <v>530</v>
      </c>
      <c r="AA190" s="42" t="s">
        <v>485</v>
      </c>
      <c r="AB190" s="39" t="s">
        <v>531</v>
      </c>
      <c r="AC190" s="39" t="s">
        <v>340</v>
      </c>
      <c r="AD190" s="69" t="s">
        <v>340</v>
      </c>
      <c r="AE190" s="40" t="s">
        <v>532</v>
      </c>
    </row>
    <row r="191" spans="1:31" s="213" customFormat="1" ht="153">
      <c r="A191" s="39" t="s">
        <v>526</v>
      </c>
      <c r="B191" s="39" t="s">
        <v>478</v>
      </c>
      <c r="C191" s="22" t="s">
        <v>533</v>
      </c>
      <c r="D191" s="22" t="s">
        <v>340</v>
      </c>
      <c r="E191" s="39" t="s">
        <v>534</v>
      </c>
      <c r="F191" s="39" t="s">
        <v>19</v>
      </c>
      <c r="G191" s="139" t="s">
        <v>518</v>
      </c>
      <c r="H191" s="140" t="s">
        <v>452</v>
      </c>
      <c r="I191" s="141">
        <v>44918</v>
      </c>
      <c r="J191" s="59">
        <v>44927</v>
      </c>
      <c r="K191" s="42" t="s">
        <v>28</v>
      </c>
      <c r="L191" s="39" t="s">
        <v>340</v>
      </c>
      <c r="M191" s="214">
        <v>65461</v>
      </c>
      <c r="N191" s="39" t="s">
        <v>340</v>
      </c>
      <c r="O191" s="39" t="s">
        <v>340</v>
      </c>
      <c r="P191" s="42"/>
      <c r="Q191" s="39" t="s">
        <v>340</v>
      </c>
      <c r="R191" s="214">
        <v>16427</v>
      </c>
      <c r="S191" s="71" t="s">
        <v>3</v>
      </c>
      <c r="T191" s="71" t="s">
        <v>3</v>
      </c>
      <c r="U191" s="71" t="s">
        <v>3</v>
      </c>
      <c r="V191" s="39" t="s">
        <v>3</v>
      </c>
      <c r="W191" s="42" t="s">
        <v>422</v>
      </c>
      <c r="X191" s="39" t="s">
        <v>529</v>
      </c>
      <c r="Y191" s="39" t="s">
        <v>6</v>
      </c>
      <c r="Z191" s="143" t="s">
        <v>535</v>
      </c>
      <c r="AA191" s="42" t="s">
        <v>485</v>
      </c>
      <c r="AB191" s="39" t="s">
        <v>536</v>
      </c>
      <c r="AC191" s="39" t="s">
        <v>340</v>
      </c>
      <c r="AD191" s="69" t="s">
        <v>340</v>
      </c>
      <c r="AE191" s="40" t="s">
        <v>3</v>
      </c>
    </row>
    <row r="192" spans="1:31" s="213" customFormat="1" ht="153">
      <c r="A192" s="39" t="s">
        <v>526</v>
      </c>
      <c r="B192" s="39" t="s">
        <v>478</v>
      </c>
      <c r="C192" s="22" t="s">
        <v>537</v>
      </c>
      <c r="D192" s="22" t="s">
        <v>340</v>
      </c>
      <c r="E192" s="39" t="s">
        <v>538</v>
      </c>
      <c r="F192" s="39"/>
      <c r="G192" s="139" t="s">
        <v>518</v>
      </c>
      <c r="H192" s="140" t="s">
        <v>452</v>
      </c>
      <c r="I192" s="141">
        <v>44918</v>
      </c>
      <c r="J192" s="59">
        <v>44927</v>
      </c>
      <c r="K192" s="42" t="s">
        <v>28</v>
      </c>
      <c r="L192" s="39" t="s">
        <v>340</v>
      </c>
      <c r="M192" s="215">
        <v>128810</v>
      </c>
      <c r="N192" s="39" t="s">
        <v>340</v>
      </c>
      <c r="O192" s="39" t="s">
        <v>340</v>
      </c>
      <c r="P192" s="42"/>
      <c r="Q192" s="39" t="s">
        <v>340</v>
      </c>
      <c r="R192" s="214">
        <v>65461</v>
      </c>
      <c r="S192" s="71" t="s">
        <v>443</v>
      </c>
      <c r="T192" s="71" t="s">
        <v>3</v>
      </c>
      <c r="U192" s="71" t="s">
        <v>3</v>
      </c>
      <c r="V192" s="39" t="s">
        <v>71</v>
      </c>
      <c r="W192" s="39" t="s">
        <v>358</v>
      </c>
      <c r="X192" s="39" t="s">
        <v>529</v>
      </c>
      <c r="Y192" s="39" t="s">
        <v>6</v>
      </c>
      <c r="Z192" s="143" t="s">
        <v>535</v>
      </c>
      <c r="AA192" s="42" t="s">
        <v>485</v>
      </c>
      <c r="AB192" s="39" t="s">
        <v>539</v>
      </c>
      <c r="AC192" s="39" t="s">
        <v>340</v>
      </c>
      <c r="AD192" s="69" t="s">
        <v>340</v>
      </c>
      <c r="AE192" s="40" t="s">
        <v>3</v>
      </c>
    </row>
    <row r="193" spans="1:692" s="152" customFormat="1" ht="153">
      <c r="A193" s="145" t="s">
        <v>526</v>
      </c>
      <c r="B193" s="145" t="s">
        <v>478</v>
      </c>
      <c r="C193" s="145" t="s">
        <v>540</v>
      </c>
      <c r="D193" s="145" t="s">
        <v>340</v>
      </c>
      <c r="E193" s="145" t="s">
        <v>541</v>
      </c>
      <c r="F193" s="145"/>
      <c r="G193" s="146" t="s">
        <v>518</v>
      </c>
      <c r="H193" s="146"/>
      <c r="I193" s="146"/>
      <c r="J193" s="147">
        <v>44927</v>
      </c>
      <c r="K193" s="148" t="s">
        <v>28</v>
      </c>
      <c r="L193" s="145" t="s">
        <v>340</v>
      </c>
      <c r="M193" s="145" t="s">
        <v>340</v>
      </c>
      <c r="N193" s="145" t="s">
        <v>340</v>
      </c>
      <c r="O193" s="145" t="s">
        <v>340</v>
      </c>
      <c r="P193" s="148"/>
      <c r="Q193" s="145" t="s">
        <v>340</v>
      </c>
      <c r="R193" s="216">
        <v>59706.36</v>
      </c>
      <c r="S193" s="149" t="s">
        <v>443</v>
      </c>
      <c r="T193" s="145" t="s">
        <v>3</v>
      </c>
      <c r="U193" s="149" t="s">
        <v>3</v>
      </c>
      <c r="V193" s="145" t="s">
        <v>71</v>
      </c>
      <c r="W193" s="145" t="s">
        <v>358</v>
      </c>
      <c r="X193" s="145" t="s">
        <v>529</v>
      </c>
      <c r="Y193" s="145" t="s">
        <v>6</v>
      </c>
      <c r="Z193" s="150" t="s">
        <v>542</v>
      </c>
      <c r="AA193" s="148" t="s">
        <v>485</v>
      </c>
      <c r="AB193" s="145" t="s">
        <v>536</v>
      </c>
      <c r="AC193" s="145" t="s">
        <v>340</v>
      </c>
      <c r="AD193" s="151" t="s">
        <v>340</v>
      </c>
      <c r="AE193" s="145" t="s">
        <v>3</v>
      </c>
    </row>
    <row r="194" spans="1:692" s="213" customFormat="1" ht="102">
      <c r="A194" s="39" t="s">
        <v>526</v>
      </c>
      <c r="B194" s="39" t="s">
        <v>478</v>
      </c>
      <c r="C194" s="22" t="s">
        <v>543</v>
      </c>
      <c r="D194" s="22" t="s">
        <v>340</v>
      </c>
      <c r="E194" s="39" t="s">
        <v>544</v>
      </c>
      <c r="F194" s="39" t="s">
        <v>19</v>
      </c>
      <c r="G194" s="139" t="s">
        <v>518</v>
      </c>
      <c r="H194" s="140" t="s">
        <v>452</v>
      </c>
      <c r="I194" s="141">
        <v>44918</v>
      </c>
      <c r="J194" s="59">
        <v>44927</v>
      </c>
      <c r="K194" s="42" t="s">
        <v>28</v>
      </c>
      <c r="L194" s="39" t="s">
        <v>340</v>
      </c>
      <c r="M194" s="214">
        <v>65461</v>
      </c>
      <c r="N194" s="39" t="s">
        <v>340</v>
      </c>
      <c r="O194" s="39" t="s">
        <v>340</v>
      </c>
      <c r="P194" s="42"/>
      <c r="Q194" s="39" t="s">
        <v>340</v>
      </c>
      <c r="R194" s="214">
        <v>21339</v>
      </c>
      <c r="S194" s="142">
        <v>0.26600000000000001</v>
      </c>
      <c r="T194" s="142">
        <v>0.13300000000000001</v>
      </c>
      <c r="U194" s="142">
        <v>0.13300000000000001</v>
      </c>
      <c r="V194" s="39" t="s">
        <v>71</v>
      </c>
      <c r="W194" s="39" t="s">
        <v>358</v>
      </c>
      <c r="X194" s="39" t="s">
        <v>529</v>
      </c>
      <c r="Y194" s="39" t="s">
        <v>6</v>
      </c>
      <c r="Z194" s="143" t="s">
        <v>545</v>
      </c>
      <c r="AA194" s="42" t="s">
        <v>485</v>
      </c>
      <c r="AB194" s="39" t="s">
        <v>546</v>
      </c>
      <c r="AC194" s="39" t="s">
        <v>340</v>
      </c>
      <c r="AD194" s="69" t="s">
        <v>340</v>
      </c>
      <c r="AE194" s="40" t="s">
        <v>532</v>
      </c>
    </row>
    <row r="195" spans="1:692" s="213" customFormat="1" ht="102">
      <c r="A195" s="39" t="s">
        <v>526</v>
      </c>
      <c r="B195" s="39" t="s">
        <v>478</v>
      </c>
      <c r="C195" s="22" t="s">
        <v>547</v>
      </c>
      <c r="D195" s="22" t="s">
        <v>340</v>
      </c>
      <c r="E195" s="39" t="s">
        <v>548</v>
      </c>
      <c r="F195" s="39" t="s">
        <v>19</v>
      </c>
      <c r="G195" s="139" t="s">
        <v>518</v>
      </c>
      <c r="H195" s="140" t="s">
        <v>452</v>
      </c>
      <c r="I195" s="141">
        <v>44918</v>
      </c>
      <c r="J195" s="59">
        <v>44927</v>
      </c>
      <c r="K195" s="42" t="s">
        <v>28</v>
      </c>
      <c r="L195" s="39" t="s">
        <v>340</v>
      </c>
      <c r="M195" s="214">
        <v>65461</v>
      </c>
      <c r="N195" s="39" t="s">
        <v>340</v>
      </c>
      <c r="O195" s="39" t="s">
        <v>340</v>
      </c>
      <c r="P195" s="42"/>
      <c r="Q195" s="39" t="s">
        <v>340</v>
      </c>
      <c r="R195" s="214">
        <v>21339</v>
      </c>
      <c r="S195" s="71" t="s">
        <v>3</v>
      </c>
      <c r="T195" s="71" t="s">
        <v>3</v>
      </c>
      <c r="U195" s="71" t="s">
        <v>3</v>
      </c>
      <c r="V195" s="42" t="s">
        <v>3</v>
      </c>
      <c r="W195" s="42" t="s">
        <v>422</v>
      </c>
      <c r="X195" s="39" t="s">
        <v>529</v>
      </c>
      <c r="Y195" s="39" t="s">
        <v>6</v>
      </c>
      <c r="Z195" s="143" t="s">
        <v>545</v>
      </c>
      <c r="AA195" s="42" t="s">
        <v>485</v>
      </c>
      <c r="AB195" s="39" t="s">
        <v>549</v>
      </c>
      <c r="AC195" s="39" t="s">
        <v>340</v>
      </c>
      <c r="AD195" s="69" t="s">
        <v>340</v>
      </c>
      <c r="AE195" s="40" t="s">
        <v>3</v>
      </c>
    </row>
    <row r="196" spans="1:692" s="213" customFormat="1" ht="102">
      <c r="A196" s="39" t="s">
        <v>526</v>
      </c>
      <c r="B196" s="39" t="s">
        <v>478</v>
      </c>
      <c r="C196" s="22" t="s">
        <v>550</v>
      </c>
      <c r="D196" s="22" t="s">
        <v>340</v>
      </c>
      <c r="E196" s="39" t="s">
        <v>551</v>
      </c>
      <c r="F196" s="39"/>
      <c r="G196" s="139" t="s">
        <v>518</v>
      </c>
      <c r="H196" s="140" t="s">
        <v>452</v>
      </c>
      <c r="I196" s="141">
        <v>44918</v>
      </c>
      <c r="J196" s="59">
        <v>44927</v>
      </c>
      <c r="K196" s="42" t="s">
        <v>28</v>
      </c>
      <c r="L196" s="39" t="s">
        <v>340</v>
      </c>
      <c r="M196" s="215">
        <v>128810</v>
      </c>
      <c r="N196" s="39" t="s">
        <v>340</v>
      </c>
      <c r="O196" s="39" t="s">
        <v>340</v>
      </c>
      <c r="P196" s="42"/>
      <c r="Q196" s="39" t="s">
        <v>340</v>
      </c>
      <c r="R196" s="214">
        <v>65461</v>
      </c>
      <c r="S196" s="71" t="s">
        <v>443</v>
      </c>
      <c r="T196" s="71" t="s">
        <v>3</v>
      </c>
      <c r="U196" s="71" t="s">
        <v>3</v>
      </c>
      <c r="V196" s="39" t="s">
        <v>71</v>
      </c>
      <c r="W196" s="39" t="s">
        <v>358</v>
      </c>
      <c r="X196" s="39" t="s">
        <v>529</v>
      </c>
      <c r="Y196" s="39" t="s">
        <v>6</v>
      </c>
      <c r="Z196" s="143" t="s">
        <v>545</v>
      </c>
      <c r="AA196" s="42" t="s">
        <v>485</v>
      </c>
      <c r="AB196" s="39" t="s">
        <v>552</v>
      </c>
      <c r="AC196" s="39" t="s">
        <v>340</v>
      </c>
      <c r="AD196" s="69" t="s">
        <v>340</v>
      </c>
      <c r="AE196" s="40" t="s">
        <v>3</v>
      </c>
    </row>
    <row r="197" spans="1:692" s="152" customFormat="1" ht="102">
      <c r="A197" s="145" t="s">
        <v>526</v>
      </c>
      <c r="B197" s="145" t="s">
        <v>478</v>
      </c>
      <c r="C197" s="145" t="s">
        <v>553</v>
      </c>
      <c r="D197" s="145" t="s">
        <v>340</v>
      </c>
      <c r="E197" s="145" t="s">
        <v>554</v>
      </c>
      <c r="F197" s="145"/>
      <c r="G197" s="146" t="s">
        <v>518</v>
      </c>
      <c r="H197" s="146"/>
      <c r="I197" s="146"/>
      <c r="J197" s="147">
        <v>44927</v>
      </c>
      <c r="K197" s="148" t="s">
        <v>28</v>
      </c>
      <c r="L197" s="145" t="s">
        <v>340</v>
      </c>
      <c r="M197" s="145" t="s">
        <v>340</v>
      </c>
      <c r="N197" s="145" t="s">
        <v>340</v>
      </c>
      <c r="O197" s="145" t="s">
        <v>340</v>
      </c>
      <c r="P197" s="148"/>
      <c r="Q197" s="145" t="s">
        <v>340</v>
      </c>
      <c r="R197" s="216">
        <v>59706.36</v>
      </c>
      <c r="S197" s="149" t="s">
        <v>443</v>
      </c>
      <c r="T197" s="145" t="s">
        <v>3</v>
      </c>
      <c r="U197" s="149" t="s">
        <v>3</v>
      </c>
      <c r="V197" s="145" t="s">
        <v>71</v>
      </c>
      <c r="W197" s="145" t="s">
        <v>358</v>
      </c>
      <c r="X197" s="145" t="s">
        <v>529</v>
      </c>
      <c r="Y197" s="145" t="s">
        <v>6</v>
      </c>
      <c r="Z197" s="150" t="s">
        <v>555</v>
      </c>
      <c r="AA197" s="148" t="s">
        <v>485</v>
      </c>
      <c r="AB197" s="145" t="s">
        <v>556</v>
      </c>
      <c r="AC197" s="145" t="s">
        <v>340</v>
      </c>
      <c r="AD197" s="151" t="s">
        <v>340</v>
      </c>
      <c r="AE197" s="145" t="s">
        <v>3</v>
      </c>
    </row>
    <row r="198" spans="1:692" s="39" customFormat="1">
      <c r="A198" s="32" t="s">
        <v>557</v>
      </c>
      <c r="B198" s="62"/>
      <c r="C198" s="62"/>
      <c r="D198" s="62"/>
      <c r="E198" s="62"/>
      <c r="F198" s="62"/>
      <c r="G198" s="62"/>
      <c r="H198" s="62"/>
      <c r="I198" s="62"/>
      <c r="J198" s="62"/>
      <c r="K198" s="62"/>
      <c r="L198" s="62"/>
      <c r="M198" s="62"/>
      <c r="N198" s="62"/>
      <c r="O198" s="62"/>
      <c r="P198" s="62"/>
      <c r="Q198" s="62"/>
      <c r="R198" s="62"/>
      <c r="S198" s="62"/>
      <c r="T198" s="62"/>
      <c r="U198" s="62"/>
      <c r="V198" s="62"/>
      <c r="W198" s="62"/>
      <c r="X198" s="62"/>
      <c r="Y198" s="62"/>
      <c r="Z198" s="62"/>
      <c r="AA198" s="62"/>
      <c r="AB198" s="62"/>
      <c r="AC198" s="62"/>
      <c r="AD198" s="62"/>
      <c r="AE198" s="61"/>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c r="BL198" s="18"/>
      <c r="BM198" s="18"/>
      <c r="BN198" s="18"/>
      <c r="BO198" s="18"/>
      <c r="BP198" s="18"/>
      <c r="BQ198" s="18"/>
      <c r="BR198" s="18"/>
      <c r="BS198" s="18"/>
      <c r="BT198" s="18"/>
      <c r="BU198" s="18"/>
      <c r="BV198" s="18"/>
      <c r="BW198" s="18"/>
      <c r="BX198" s="18"/>
      <c r="BY198" s="18"/>
      <c r="BZ198" s="18"/>
      <c r="CA198" s="18"/>
      <c r="CB198" s="18"/>
      <c r="CC198" s="18"/>
      <c r="CD198" s="18"/>
      <c r="CE198" s="18"/>
      <c r="CF198" s="18"/>
      <c r="CG198" s="18"/>
      <c r="CH198" s="18"/>
      <c r="CI198" s="18"/>
      <c r="CJ198" s="18"/>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c r="DG198" s="18"/>
      <c r="DH198" s="18"/>
      <c r="DI198" s="18"/>
      <c r="DJ198" s="18"/>
      <c r="DK198" s="18"/>
      <c r="DL198" s="18"/>
      <c r="DM198" s="18"/>
      <c r="DN198" s="18"/>
      <c r="DO198" s="18"/>
      <c r="DP198" s="18"/>
      <c r="DQ198" s="18"/>
      <c r="DR198" s="18"/>
      <c r="DS198" s="18"/>
      <c r="DT198" s="18"/>
      <c r="DU198" s="18"/>
      <c r="DV198" s="18"/>
      <c r="DW198" s="18"/>
      <c r="DX198" s="18"/>
      <c r="DY198" s="18"/>
      <c r="DZ198" s="18"/>
      <c r="EA198" s="18"/>
      <c r="EB198" s="18"/>
      <c r="EC198" s="18"/>
      <c r="ED198" s="18"/>
      <c r="EE198" s="18"/>
      <c r="EF198" s="18"/>
      <c r="EG198" s="18"/>
      <c r="EH198" s="18"/>
      <c r="EI198" s="18"/>
      <c r="EJ198" s="18"/>
      <c r="EK198" s="18"/>
      <c r="EL198" s="18"/>
      <c r="EM198" s="18"/>
      <c r="EN198" s="18"/>
      <c r="EO198" s="18"/>
      <c r="EP198" s="18"/>
      <c r="EQ198" s="18"/>
      <c r="ER198" s="18"/>
      <c r="ES198" s="18"/>
      <c r="ET198" s="18"/>
      <c r="EU198" s="18"/>
      <c r="EV198" s="18"/>
      <c r="EW198" s="18"/>
      <c r="EX198" s="18"/>
      <c r="EY198" s="18"/>
      <c r="EZ198" s="18"/>
      <c r="FA198" s="18"/>
      <c r="FB198" s="18"/>
      <c r="FC198" s="18"/>
      <c r="FD198" s="18"/>
      <c r="FE198" s="18"/>
      <c r="FF198" s="18"/>
      <c r="FG198" s="18"/>
      <c r="FH198" s="18"/>
      <c r="FI198" s="18"/>
      <c r="FJ198" s="18"/>
      <c r="FK198" s="18"/>
      <c r="FL198" s="18"/>
      <c r="FM198" s="18"/>
      <c r="FN198" s="18"/>
      <c r="FO198" s="18"/>
      <c r="FP198" s="18"/>
      <c r="FQ198" s="18"/>
      <c r="FR198" s="18"/>
      <c r="FS198" s="18"/>
      <c r="FT198" s="18"/>
      <c r="FU198" s="18"/>
      <c r="FV198" s="18"/>
      <c r="FW198" s="18"/>
      <c r="FX198" s="18"/>
      <c r="FY198" s="18"/>
      <c r="FZ198" s="18"/>
      <c r="GA198" s="18"/>
      <c r="GB198" s="18"/>
      <c r="GC198" s="18"/>
      <c r="GD198" s="18"/>
      <c r="GE198" s="18"/>
      <c r="GF198" s="18"/>
      <c r="GG198" s="18"/>
      <c r="GH198" s="18"/>
      <c r="GI198" s="18"/>
      <c r="GJ198" s="18"/>
      <c r="GK198" s="18"/>
      <c r="GL198" s="18"/>
      <c r="GM198" s="18"/>
      <c r="GN198" s="18"/>
      <c r="GO198" s="18"/>
      <c r="GP198" s="18"/>
      <c r="GQ198" s="18"/>
      <c r="GR198" s="18"/>
      <c r="GS198" s="18"/>
      <c r="GT198" s="18"/>
      <c r="GU198" s="18"/>
      <c r="GV198" s="18"/>
      <c r="GW198" s="18"/>
      <c r="GX198" s="18"/>
      <c r="GY198" s="18"/>
      <c r="GZ198" s="18"/>
      <c r="HA198" s="18"/>
      <c r="HB198" s="18"/>
      <c r="HC198" s="18"/>
      <c r="HD198" s="18"/>
      <c r="HE198" s="18"/>
      <c r="HF198" s="18"/>
      <c r="HG198" s="18"/>
      <c r="HH198" s="18"/>
      <c r="HI198" s="18"/>
      <c r="HJ198" s="18"/>
      <c r="HK198" s="18"/>
      <c r="HL198" s="18"/>
      <c r="HM198" s="18"/>
      <c r="HN198" s="18"/>
      <c r="HO198" s="18"/>
      <c r="HP198" s="18"/>
      <c r="HQ198" s="18"/>
      <c r="HR198" s="18"/>
      <c r="HS198" s="18"/>
      <c r="HT198" s="18"/>
      <c r="HU198" s="18"/>
      <c r="HV198" s="18"/>
      <c r="HW198" s="18"/>
      <c r="HX198" s="18"/>
      <c r="HY198" s="18"/>
      <c r="HZ198" s="18"/>
      <c r="IA198" s="18"/>
      <c r="IB198" s="18"/>
      <c r="IC198" s="18"/>
      <c r="ID198" s="18"/>
      <c r="IE198" s="18"/>
      <c r="IF198" s="18"/>
      <c r="IG198" s="18"/>
      <c r="IH198" s="18"/>
      <c r="II198" s="18"/>
      <c r="IJ198" s="18"/>
      <c r="IK198" s="18"/>
      <c r="IL198" s="18"/>
      <c r="IM198" s="18"/>
      <c r="IN198" s="18"/>
      <c r="IO198" s="18"/>
      <c r="IP198" s="18"/>
      <c r="IQ198" s="18"/>
      <c r="IR198" s="18"/>
      <c r="IS198" s="18"/>
      <c r="IT198" s="18"/>
      <c r="IU198" s="18"/>
      <c r="IV198" s="18"/>
      <c r="IW198" s="18"/>
      <c r="IX198" s="18"/>
      <c r="IY198" s="18"/>
      <c r="IZ198" s="18"/>
      <c r="JA198" s="18"/>
      <c r="JB198" s="18"/>
      <c r="JC198" s="18"/>
      <c r="JD198" s="18"/>
      <c r="JE198" s="18"/>
      <c r="JF198" s="18"/>
      <c r="JG198" s="18"/>
      <c r="JH198" s="18"/>
      <c r="JI198" s="18"/>
      <c r="JJ198" s="18"/>
      <c r="JK198" s="18"/>
      <c r="JL198" s="18"/>
      <c r="JM198" s="18"/>
      <c r="JN198" s="18"/>
      <c r="JO198" s="18"/>
      <c r="JP198" s="18"/>
      <c r="JQ198" s="18"/>
      <c r="JR198" s="18"/>
      <c r="JS198" s="18"/>
      <c r="JT198" s="18"/>
      <c r="JU198" s="18"/>
      <c r="JV198" s="18"/>
      <c r="JW198" s="18"/>
      <c r="JX198" s="18"/>
      <c r="JY198" s="18"/>
      <c r="JZ198" s="18"/>
      <c r="KA198" s="18"/>
      <c r="KB198" s="18"/>
      <c r="KC198" s="18"/>
      <c r="KD198" s="18"/>
      <c r="KE198" s="18"/>
      <c r="KF198" s="18"/>
      <c r="KG198" s="18"/>
      <c r="KH198" s="18"/>
      <c r="KI198" s="18"/>
      <c r="KJ198" s="18"/>
      <c r="KK198" s="18"/>
      <c r="KL198" s="18"/>
      <c r="KM198" s="18"/>
      <c r="KN198" s="18"/>
      <c r="KO198" s="18"/>
      <c r="KP198" s="18"/>
      <c r="KQ198" s="18"/>
      <c r="KR198" s="18"/>
      <c r="KS198" s="18"/>
      <c r="KT198" s="18"/>
      <c r="KU198" s="18"/>
      <c r="KV198" s="18"/>
      <c r="KW198" s="18"/>
      <c r="KX198" s="18"/>
      <c r="KY198" s="18"/>
      <c r="KZ198" s="18"/>
      <c r="LA198" s="18"/>
      <c r="LB198" s="18"/>
      <c r="LC198" s="18"/>
      <c r="LD198" s="18"/>
      <c r="LE198" s="18"/>
      <c r="LF198" s="18"/>
      <c r="LG198" s="18"/>
      <c r="LH198" s="18"/>
      <c r="LI198" s="18"/>
      <c r="LJ198" s="18"/>
      <c r="LK198" s="18"/>
      <c r="LL198" s="18"/>
      <c r="LM198" s="18"/>
      <c r="LN198" s="18"/>
      <c r="LO198" s="18"/>
      <c r="LP198" s="18"/>
      <c r="LQ198" s="18"/>
      <c r="LR198" s="18"/>
      <c r="LS198" s="18"/>
      <c r="LT198" s="18"/>
      <c r="LU198" s="18"/>
      <c r="LV198" s="18"/>
      <c r="LW198" s="18"/>
      <c r="LX198" s="18"/>
      <c r="LY198" s="18"/>
      <c r="LZ198" s="18"/>
      <c r="MA198" s="18"/>
      <c r="MB198" s="18"/>
      <c r="MC198" s="18"/>
      <c r="MD198" s="18"/>
      <c r="ME198" s="18"/>
      <c r="MF198" s="18"/>
      <c r="MG198" s="18"/>
      <c r="MH198" s="18"/>
      <c r="MI198" s="18"/>
      <c r="MJ198" s="18"/>
      <c r="MK198" s="18"/>
      <c r="ML198" s="18"/>
      <c r="MM198" s="18"/>
      <c r="MN198" s="18"/>
      <c r="MO198" s="18"/>
      <c r="MP198" s="18"/>
      <c r="MQ198" s="18"/>
      <c r="MR198" s="18"/>
      <c r="MS198" s="18"/>
      <c r="MT198" s="18"/>
      <c r="MU198" s="18"/>
      <c r="MV198" s="18"/>
      <c r="MW198" s="18"/>
      <c r="MX198" s="18"/>
      <c r="MY198" s="18"/>
      <c r="MZ198" s="18"/>
      <c r="NA198" s="18"/>
      <c r="NB198" s="18"/>
      <c r="NC198" s="18"/>
      <c r="ND198" s="18"/>
      <c r="NE198" s="18"/>
      <c r="NF198" s="18"/>
      <c r="NG198" s="18"/>
      <c r="NH198" s="18"/>
      <c r="NI198" s="18"/>
      <c r="NJ198" s="18"/>
      <c r="NK198" s="18"/>
      <c r="NL198" s="18"/>
      <c r="NM198" s="18"/>
      <c r="NN198" s="18"/>
      <c r="NO198" s="18"/>
      <c r="NP198" s="18"/>
      <c r="NQ198" s="18"/>
      <c r="NR198" s="18"/>
      <c r="NS198" s="18"/>
      <c r="NT198" s="18"/>
      <c r="NU198" s="18"/>
      <c r="NV198" s="18"/>
      <c r="NW198" s="18"/>
      <c r="NX198" s="18"/>
      <c r="NY198" s="18"/>
      <c r="NZ198" s="18"/>
      <c r="OA198" s="18"/>
      <c r="OB198" s="18"/>
      <c r="OC198" s="18"/>
      <c r="OD198" s="18"/>
      <c r="OE198" s="18"/>
      <c r="OF198" s="18"/>
      <c r="OG198" s="18"/>
      <c r="OH198" s="18"/>
      <c r="OI198" s="18"/>
      <c r="OJ198" s="18"/>
      <c r="OK198" s="18"/>
      <c r="OL198" s="18"/>
      <c r="OM198" s="18"/>
      <c r="ON198" s="18"/>
      <c r="OO198" s="18"/>
      <c r="OP198" s="18"/>
      <c r="OQ198" s="18"/>
      <c r="OR198" s="18"/>
      <c r="OS198" s="18"/>
      <c r="OT198" s="18"/>
      <c r="OU198" s="18"/>
      <c r="OV198" s="18"/>
      <c r="OW198" s="18"/>
      <c r="OX198" s="18"/>
      <c r="OY198" s="18"/>
      <c r="OZ198" s="18"/>
      <c r="PA198" s="18"/>
      <c r="PB198" s="18"/>
      <c r="PC198" s="18"/>
      <c r="PD198" s="18"/>
      <c r="PE198" s="18"/>
      <c r="PF198" s="18"/>
      <c r="PG198" s="18"/>
      <c r="PH198" s="18"/>
      <c r="PI198" s="18"/>
      <c r="PJ198" s="18"/>
      <c r="PK198" s="18"/>
      <c r="PL198" s="18"/>
      <c r="PM198" s="18"/>
      <c r="PN198" s="18"/>
      <c r="PO198" s="18"/>
      <c r="PP198" s="18"/>
      <c r="PQ198" s="18"/>
      <c r="PR198" s="18"/>
      <c r="PS198" s="18"/>
      <c r="PT198" s="18"/>
      <c r="PU198" s="18"/>
      <c r="PV198" s="18"/>
      <c r="PW198" s="18"/>
      <c r="PX198" s="18"/>
      <c r="PY198" s="18"/>
      <c r="PZ198" s="18"/>
      <c r="QA198" s="18"/>
      <c r="QB198" s="18"/>
      <c r="QC198" s="18"/>
      <c r="QD198" s="18"/>
      <c r="QE198" s="18"/>
      <c r="QF198" s="18"/>
      <c r="QG198" s="18"/>
      <c r="QH198" s="18"/>
      <c r="QI198" s="18"/>
      <c r="QJ198" s="18"/>
      <c r="QK198" s="18"/>
      <c r="QL198" s="18"/>
      <c r="QM198" s="18"/>
      <c r="QN198" s="18"/>
      <c r="QO198" s="18"/>
      <c r="QP198" s="18"/>
      <c r="QQ198" s="18"/>
      <c r="QR198" s="18"/>
      <c r="QS198" s="18"/>
      <c r="QT198" s="18"/>
      <c r="QU198" s="18"/>
      <c r="QV198" s="18"/>
      <c r="QW198" s="18"/>
      <c r="QX198" s="18"/>
      <c r="QY198" s="18"/>
      <c r="QZ198" s="18"/>
      <c r="RA198" s="18"/>
      <c r="RB198" s="18"/>
      <c r="RC198" s="18"/>
      <c r="RD198" s="18"/>
      <c r="RE198" s="18"/>
      <c r="RF198" s="18"/>
      <c r="RG198" s="18"/>
      <c r="RH198" s="18"/>
      <c r="RI198" s="18"/>
      <c r="RJ198" s="18"/>
      <c r="RK198" s="18"/>
      <c r="RL198" s="18"/>
      <c r="RM198" s="18"/>
      <c r="RN198" s="18"/>
      <c r="RO198" s="18"/>
      <c r="RP198" s="18"/>
      <c r="RQ198" s="18"/>
      <c r="RR198" s="18"/>
      <c r="RS198" s="18"/>
      <c r="RT198" s="18"/>
      <c r="RU198" s="18"/>
      <c r="RV198" s="18"/>
      <c r="RW198" s="18"/>
      <c r="RX198" s="18"/>
      <c r="RY198" s="18"/>
      <c r="RZ198" s="18"/>
      <c r="SA198" s="18"/>
      <c r="SB198" s="18"/>
      <c r="SC198" s="18"/>
      <c r="SD198" s="18"/>
      <c r="SE198" s="18"/>
      <c r="SF198" s="18"/>
      <c r="SG198" s="18"/>
      <c r="SH198" s="18"/>
      <c r="SI198" s="18"/>
      <c r="SJ198" s="18"/>
      <c r="SK198" s="18"/>
      <c r="SL198" s="18"/>
      <c r="SM198" s="18"/>
      <c r="SN198" s="18"/>
      <c r="SO198" s="18"/>
      <c r="SP198" s="18"/>
      <c r="SQ198" s="18"/>
      <c r="SR198" s="18"/>
      <c r="SS198" s="18"/>
      <c r="ST198" s="18"/>
      <c r="SU198" s="18"/>
      <c r="SV198" s="18"/>
      <c r="SW198" s="18"/>
      <c r="SX198" s="18"/>
      <c r="SY198" s="18"/>
      <c r="SZ198" s="18"/>
      <c r="TA198" s="18"/>
      <c r="TB198" s="18"/>
      <c r="TC198" s="18"/>
      <c r="TD198" s="18"/>
      <c r="TE198" s="18"/>
      <c r="TF198" s="18"/>
      <c r="TG198" s="18"/>
      <c r="TH198" s="18"/>
      <c r="TI198" s="18"/>
      <c r="TJ198" s="18"/>
      <c r="TK198" s="18"/>
      <c r="TL198" s="18"/>
      <c r="TM198" s="18"/>
      <c r="TN198" s="18"/>
      <c r="TO198" s="18"/>
      <c r="TP198" s="18"/>
      <c r="TQ198" s="18"/>
      <c r="TR198" s="18"/>
      <c r="TS198" s="18"/>
      <c r="TT198" s="18"/>
      <c r="TU198" s="18"/>
      <c r="TV198" s="18"/>
      <c r="TW198" s="18"/>
      <c r="TX198" s="18"/>
      <c r="TY198" s="18"/>
      <c r="TZ198" s="18"/>
      <c r="UA198" s="18"/>
      <c r="UB198" s="18"/>
      <c r="UC198" s="18"/>
      <c r="UD198" s="18"/>
      <c r="UE198" s="18"/>
      <c r="UF198" s="18"/>
      <c r="UG198" s="18"/>
      <c r="UH198" s="18"/>
      <c r="UI198" s="18"/>
      <c r="UJ198" s="18"/>
      <c r="UK198" s="18"/>
      <c r="UL198" s="18"/>
      <c r="UM198" s="18"/>
      <c r="UN198" s="18"/>
      <c r="UO198" s="18"/>
      <c r="UP198" s="18"/>
      <c r="UQ198" s="18"/>
      <c r="UR198" s="18"/>
      <c r="US198" s="18"/>
      <c r="UT198" s="18"/>
      <c r="UU198" s="18"/>
      <c r="UV198" s="18"/>
      <c r="UW198" s="18"/>
      <c r="UX198" s="18"/>
      <c r="UY198" s="18"/>
      <c r="UZ198" s="18"/>
      <c r="VA198" s="18"/>
      <c r="VB198" s="18"/>
      <c r="VC198" s="18"/>
      <c r="VD198" s="18"/>
      <c r="VE198" s="18"/>
      <c r="VF198" s="18"/>
      <c r="VG198" s="18"/>
      <c r="VH198" s="18"/>
      <c r="VI198" s="18"/>
      <c r="VJ198" s="18"/>
      <c r="VK198" s="18"/>
      <c r="VL198" s="18"/>
      <c r="VM198" s="18"/>
      <c r="VN198" s="18"/>
      <c r="VO198" s="18"/>
      <c r="VP198" s="18"/>
      <c r="VQ198" s="18"/>
      <c r="VR198" s="18"/>
      <c r="VS198" s="18"/>
      <c r="VT198" s="18"/>
      <c r="VU198" s="18"/>
      <c r="VV198" s="18"/>
      <c r="VW198" s="18"/>
      <c r="VX198" s="18"/>
      <c r="VY198" s="18"/>
      <c r="VZ198" s="18"/>
      <c r="WA198" s="18"/>
      <c r="WB198" s="18"/>
      <c r="WC198" s="18"/>
      <c r="WD198" s="18"/>
      <c r="WE198" s="18"/>
      <c r="WF198" s="18"/>
      <c r="WG198" s="18"/>
      <c r="WH198" s="18"/>
      <c r="WI198" s="18"/>
      <c r="WJ198" s="18"/>
      <c r="WK198" s="18"/>
      <c r="WL198" s="18"/>
      <c r="WM198" s="18"/>
      <c r="WN198" s="18"/>
      <c r="WO198" s="18"/>
      <c r="WP198" s="18"/>
      <c r="WQ198" s="18"/>
      <c r="WR198" s="18"/>
      <c r="WS198" s="18"/>
      <c r="WT198" s="18"/>
      <c r="WU198" s="18"/>
      <c r="WV198" s="18"/>
      <c r="WW198" s="18"/>
      <c r="WX198" s="18"/>
      <c r="WY198" s="18"/>
      <c r="WZ198" s="18"/>
      <c r="XA198" s="18"/>
      <c r="XB198" s="18"/>
      <c r="XC198" s="18"/>
      <c r="XD198" s="18"/>
      <c r="XE198" s="18"/>
      <c r="XF198" s="18"/>
      <c r="XG198" s="18"/>
      <c r="XH198" s="18"/>
      <c r="XI198" s="18"/>
      <c r="XJ198" s="18"/>
      <c r="XK198" s="18"/>
      <c r="XL198" s="18"/>
      <c r="XM198" s="18"/>
      <c r="XN198" s="18"/>
      <c r="XO198" s="18"/>
      <c r="XP198" s="18"/>
      <c r="XQ198" s="18"/>
      <c r="XR198" s="18"/>
      <c r="XS198" s="18"/>
      <c r="XT198" s="18"/>
      <c r="XU198" s="18"/>
      <c r="XV198" s="18"/>
      <c r="XW198" s="18"/>
      <c r="XX198" s="18"/>
      <c r="XY198" s="18"/>
      <c r="XZ198" s="18"/>
      <c r="YA198" s="18"/>
      <c r="YB198" s="18"/>
      <c r="YC198" s="18"/>
      <c r="YD198" s="18"/>
      <c r="YE198" s="18"/>
      <c r="YF198" s="18"/>
      <c r="YG198" s="18"/>
      <c r="YH198" s="18"/>
      <c r="YI198" s="18"/>
      <c r="YJ198" s="18"/>
      <c r="YK198" s="18"/>
      <c r="YL198" s="18"/>
      <c r="YM198" s="18"/>
      <c r="YN198" s="18"/>
      <c r="YO198" s="18"/>
      <c r="YP198" s="18"/>
      <c r="YQ198" s="18"/>
      <c r="YR198" s="18"/>
      <c r="YS198" s="18"/>
      <c r="YT198" s="18"/>
      <c r="YU198" s="18"/>
      <c r="YV198" s="18"/>
      <c r="YW198" s="18"/>
      <c r="YX198" s="18"/>
      <c r="YY198" s="18"/>
      <c r="YZ198" s="18"/>
      <c r="ZA198" s="18"/>
      <c r="ZB198" s="18"/>
      <c r="ZC198" s="18"/>
      <c r="ZD198" s="18"/>
      <c r="ZE198" s="18"/>
      <c r="ZF198" s="18"/>
      <c r="ZG198" s="18"/>
      <c r="ZH198" s="18"/>
      <c r="ZI198" s="18"/>
      <c r="ZJ198" s="18"/>
      <c r="ZK198" s="18"/>
      <c r="ZL198" s="18"/>
      <c r="ZM198" s="18"/>
      <c r="ZN198" s="18"/>
      <c r="ZO198" s="18"/>
      <c r="ZP198" s="18"/>
    </row>
    <row r="199" spans="1:692" s="39" customFormat="1" ht="229.5">
      <c r="A199" s="39" t="s">
        <v>557</v>
      </c>
      <c r="B199" s="39" t="s">
        <v>478</v>
      </c>
      <c r="C199" s="22" t="s">
        <v>558</v>
      </c>
      <c r="D199" s="22" t="s">
        <v>503</v>
      </c>
      <c r="E199" s="39" t="s">
        <v>559</v>
      </c>
      <c r="F199" s="39" t="s">
        <v>19</v>
      </c>
      <c r="G199" s="139" t="s">
        <v>518</v>
      </c>
      <c r="H199" s="83" t="s">
        <v>857</v>
      </c>
      <c r="I199" s="141">
        <v>44942</v>
      </c>
      <c r="J199" s="41">
        <v>44927</v>
      </c>
      <c r="K199" s="42" t="s">
        <v>356</v>
      </c>
      <c r="L199" s="39" t="s">
        <v>340</v>
      </c>
      <c r="M199" s="154">
        <v>86202</v>
      </c>
      <c r="N199" s="39" t="s">
        <v>340</v>
      </c>
      <c r="O199" s="39" t="s">
        <v>340</v>
      </c>
      <c r="P199" s="39" t="s">
        <v>356</v>
      </c>
      <c r="Q199" s="39" t="s">
        <v>340</v>
      </c>
      <c r="R199" s="154">
        <v>16322</v>
      </c>
      <c r="S199" s="71">
        <v>0.27979999999999999</v>
      </c>
      <c r="T199" s="71">
        <v>0.1709</v>
      </c>
      <c r="U199" s="71">
        <v>0.1089</v>
      </c>
      <c r="V199" s="39" t="s">
        <v>560</v>
      </c>
      <c r="W199" s="39" t="s">
        <v>561</v>
      </c>
      <c r="X199" s="39" t="s">
        <v>281</v>
      </c>
      <c r="Y199" s="39" t="s">
        <v>6</v>
      </c>
      <c r="Z199" s="143" t="s">
        <v>562</v>
      </c>
      <c r="AA199" s="40" t="s">
        <v>563</v>
      </c>
      <c r="AB199" s="39" t="s">
        <v>564</v>
      </c>
      <c r="AC199" s="39" t="s">
        <v>565</v>
      </c>
      <c r="AD199" s="39" t="s">
        <v>565</v>
      </c>
      <c r="AE199" s="40" t="s">
        <v>566</v>
      </c>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c r="BL199" s="18"/>
      <c r="BM199" s="18"/>
      <c r="BN199" s="18"/>
      <c r="BO199" s="18"/>
      <c r="BP199" s="18"/>
      <c r="BQ199" s="18"/>
      <c r="BR199" s="18"/>
      <c r="BS199" s="18"/>
      <c r="BT199" s="18"/>
      <c r="BU199" s="18"/>
      <c r="BV199" s="18"/>
      <c r="BW199" s="18"/>
      <c r="BX199" s="18"/>
      <c r="BY199" s="18"/>
      <c r="BZ199" s="18"/>
      <c r="CA199" s="18"/>
      <c r="CB199" s="18"/>
      <c r="CC199" s="18"/>
      <c r="CD199" s="18"/>
      <c r="CE199" s="18"/>
      <c r="CF199" s="18"/>
      <c r="CG199" s="18"/>
      <c r="CH199" s="18"/>
      <c r="CI199" s="18"/>
      <c r="CJ199" s="18"/>
      <c r="CK199" s="18"/>
      <c r="CL199" s="18"/>
      <c r="CM199" s="18"/>
      <c r="CN199" s="18"/>
      <c r="CO199" s="18"/>
      <c r="CP199" s="18"/>
      <c r="CQ199" s="18"/>
      <c r="CR199" s="18"/>
      <c r="CS199" s="18"/>
      <c r="CT199" s="18"/>
      <c r="CU199" s="18"/>
      <c r="CV199" s="18"/>
      <c r="CW199" s="18"/>
      <c r="CX199" s="18"/>
      <c r="CY199" s="18"/>
      <c r="CZ199" s="18"/>
      <c r="DA199" s="18"/>
      <c r="DB199" s="18"/>
      <c r="DC199" s="18"/>
      <c r="DD199" s="18"/>
      <c r="DE199" s="18"/>
      <c r="DF199" s="18"/>
      <c r="DG199" s="18"/>
      <c r="DH199" s="18"/>
      <c r="DI199" s="18"/>
      <c r="DJ199" s="18"/>
      <c r="DK199" s="18"/>
      <c r="DL199" s="18"/>
      <c r="DM199" s="18"/>
      <c r="DN199" s="18"/>
      <c r="DO199" s="18"/>
      <c r="DP199" s="18"/>
      <c r="DQ199" s="18"/>
      <c r="DR199" s="18"/>
      <c r="DS199" s="18"/>
      <c r="DT199" s="18"/>
      <c r="DU199" s="18"/>
      <c r="DV199" s="18"/>
      <c r="DW199" s="18"/>
      <c r="DX199" s="18"/>
      <c r="DY199" s="18"/>
      <c r="DZ199" s="18"/>
      <c r="EA199" s="18"/>
      <c r="EB199" s="18"/>
      <c r="EC199" s="18"/>
      <c r="ED199" s="18"/>
      <c r="EE199" s="18"/>
      <c r="EF199" s="18"/>
      <c r="EG199" s="18"/>
      <c r="EH199" s="18"/>
      <c r="EI199" s="18"/>
      <c r="EJ199" s="18"/>
      <c r="EK199" s="18"/>
      <c r="EL199" s="18"/>
      <c r="EM199" s="18"/>
      <c r="EN199" s="18"/>
      <c r="EO199" s="18"/>
      <c r="EP199" s="18"/>
      <c r="EQ199" s="18"/>
      <c r="ER199" s="18"/>
      <c r="ES199" s="18"/>
      <c r="ET199" s="18"/>
      <c r="EU199" s="18"/>
      <c r="EV199" s="18"/>
      <c r="EW199" s="18"/>
      <c r="EX199" s="18"/>
      <c r="EY199" s="18"/>
      <c r="EZ199" s="18"/>
      <c r="FA199" s="18"/>
      <c r="FB199" s="18"/>
      <c r="FC199" s="18"/>
      <c r="FD199" s="18"/>
      <c r="FE199" s="18"/>
      <c r="FF199" s="18"/>
      <c r="FG199" s="18"/>
      <c r="FH199" s="18"/>
      <c r="FI199" s="18"/>
      <c r="FJ199" s="18"/>
      <c r="FK199" s="18"/>
      <c r="FL199" s="18"/>
      <c r="FM199" s="18"/>
      <c r="FN199" s="18"/>
      <c r="FO199" s="18"/>
      <c r="FP199" s="18"/>
      <c r="FQ199" s="18"/>
      <c r="FR199" s="18"/>
      <c r="FS199" s="18"/>
      <c r="FT199" s="18"/>
      <c r="FU199" s="18"/>
      <c r="FV199" s="18"/>
      <c r="FW199" s="18"/>
      <c r="FX199" s="18"/>
      <c r="FY199" s="18"/>
      <c r="FZ199" s="18"/>
      <c r="GA199" s="18"/>
      <c r="GB199" s="18"/>
      <c r="GC199" s="18"/>
      <c r="GD199" s="18"/>
      <c r="GE199" s="18"/>
      <c r="GF199" s="18"/>
      <c r="GG199" s="18"/>
      <c r="GH199" s="18"/>
      <c r="GI199" s="18"/>
      <c r="GJ199" s="18"/>
      <c r="GK199" s="18"/>
      <c r="GL199" s="18"/>
      <c r="GM199" s="18"/>
      <c r="GN199" s="18"/>
      <c r="GO199" s="18"/>
      <c r="GP199" s="18"/>
      <c r="GQ199" s="18"/>
      <c r="GR199" s="18"/>
      <c r="GS199" s="18"/>
      <c r="GT199" s="18"/>
      <c r="GU199" s="18"/>
      <c r="GV199" s="18"/>
      <c r="GW199" s="18"/>
      <c r="GX199" s="18"/>
      <c r="GY199" s="18"/>
      <c r="GZ199" s="18"/>
      <c r="HA199" s="18"/>
      <c r="HB199" s="18"/>
      <c r="HC199" s="18"/>
      <c r="HD199" s="18"/>
      <c r="HE199" s="18"/>
      <c r="HF199" s="18"/>
      <c r="HG199" s="18"/>
      <c r="HH199" s="18"/>
      <c r="HI199" s="18"/>
      <c r="HJ199" s="18"/>
      <c r="HK199" s="18"/>
      <c r="HL199" s="18"/>
      <c r="HM199" s="18"/>
      <c r="HN199" s="18"/>
      <c r="HO199" s="18"/>
      <c r="HP199" s="18"/>
      <c r="HQ199" s="18"/>
      <c r="HR199" s="18"/>
      <c r="HS199" s="18"/>
      <c r="HT199" s="18"/>
      <c r="HU199" s="18"/>
      <c r="HV199" s="18"/>
      <c r="HW199" s="18"/>
      <c r="HX199" s="18"/>
      <c r="HY199" s="18"/>
      <c r="HZ199" s="18"/>
      <c r="IA199" s="18"/>
      <c r="IB199" s="18"/>
      <c r="IC199" s="18"/>
      <c r="ID199" s="18"/>
      <c r="IE199" s="18"/>
      <c r="IF199" s="18"/>
      <c r="IG199" s="18"/>
      <c r="IH199" s="18"/>
      <c r="II199" s="18"/>
      <c r="IJ199" s="18"/>
      <c r="IK199" s="18"/>
      <c r="IL199" s="18"/>
      <c r="IM199" s="18"/>
      <c r="IN199" s="18"/>
      <c r="IO199" s="18"/>
      <c r="IP199" s="18"/>
      <c r="IQ199" s="18"/>
      <c r="IR199" s="18"/>
      <c r="IS199" s="18"/>
      <c r="IT199" s="18"/>
      <c r="IU199" s="18"/>
      <c r="IV199" s="18"/>
      <c r="IW199" s="18"/>
      <c r="IX199" s="18"/>
      <c r="IY199" s="18"/>
      <c r="IZ199" s="18"/>
      <c r="JA199" s="18"/>
      <c r="JB199" s="18"/>
      <c r="JC199" s="18"/>
      <c r="JD199" s="18"/>
      <c r="JE199" s="18"/>
      <c r="JF199" s="18"/>
      <c r="JG199" s="18"/>
      <c r="JH199" s="18"/>
      <c r="JI199" s="18"/>
      <c r="JJ199" s="18"/>
      <c r="JK199" s="18"/>
      <c r="JL199" s="18"/>
      <c r="JM199" s="18"/>
      <c r="JN199" s="18"/>
      <c r="JO199" s="18"/>
      <c r="JP199" s="18"/>
      <c r="JQ199" s="18"/>
      <c r="JR199" s="18"/>
      <c r="JS199" s="18"/>
      <c r="JT199" s="18"/>
      <c r="JU199" s="18"/>
      <c r="JV199" s="18"/>
      <c r="JW199" s="18"/>
      <c r="JX199" s="18"/>
      <c r="JY199" s="18"/>
      <c r="JZ199" s="18"/>
      <c r="KA199" s="18"/>
      <c r="KB199" s="18"/>
      <c r="KC199" s="18"/>
      <c r="KD199" s="18"/>
      <c r="KE199" s="18"/>
      <c r="KF199" s="18"/>
      <c r="KG199" s="18"/>
      <c r="KH199" s="18"/>
      <c r="KI199" s="18"/>
      <c r="KJ199" s="18"/>
      <c r="KK199" s="18"/>
      <c r="KL199" s="18"/>
      <c r="KM199" s="18"/>
      <c r="KN199" s="18"/>
      <c r="KO199" s="18"/>
      <c r="KP199" s="18"/>
      <c r="KQ199" s="18"/>
      <c r="KR199" s="18"/>
      <c r="KS199" s="18"/>
      <c r="KT199" s="18"/>
      <c r="KU199" s="18"/>
      <c r="KV199" s="18"/>
      <c r="KW199" s="18"/>
      <c r="KX199" s="18"/>
      <c r="KY199" s="18"/>
      <c r="KZ199" s="18"/>
      <c r="LA199" s="18"/>
      <c r="LB199" s="18"/>
      <c r="LC199" s="18"/>
      <c r="LD199" s="18"/>
      <c r="LE199" s="18"/>
      <c r="LF199" s="18"/>
      <c r="LG199" s="18"/>
      <c r="LH199" s="18"/>
      <c r="LI199" s="18"/>
      <c r="LJ199" s="18"/>
      <c r="LK199" s="18"/>
      <c r="LL199" s="18"/>
      <c r="LM199" s="18"/>
      <c r="LN199" s="18"/>
      <c r="LO199" s="18"/>
      <c r="LP199" s="18"/>
      <c r="LQ199" s="18"/>
      <c r="LR199" s="18"/>
      <c r="LS199" s="18"/>
      <c r="LT199" s="18"/>
      <c r="LU199" s="18"/>
      <c r="LV199" s="18"/>
      <c r="LW199" s="18"/>
      <c r="LX199" s="18"/>
      <c r="LY199" s="18"/>
      <c r="LZ199" s="18"/>
      <c r="MA199" s="18"/>
      <c r="MB199" s="18"/>
      <c r="MC199" s="18"/>
      <c r="MD199" s="18"/>
      <c r="ME199" s="18"/>
      <c r="MF199" s="18"/>
      <c r="MG199" s="18"/>
      <c r="MH199" s="18"/>
      <c r="MI199" s="18"/>
      <c r="MJ199" s="18"/>
      <c r="MK199" s="18"/>
      <c r="ML199" s="18"/>
      <c r="MM199" s="18"/>
      <c r="MN199" s="18"/>
      <c r="MO199" s="18"/>
      <c r="MP199" s="18"/>
      <c r="MQ199" s="18"/>
      <c r="MR199" s="18"/>
      <c r="MS199" s="18"/>
      <c r="MT199" s="18"/>
      <c r="MU199" s="18"/>
      <c r="MV199" s="18"/>
      <c r="MW199" s="18"/>
      <c r="MX199" s="18"/>
      <c r="MY199" s="18"/>
      <c r="MZ199" s="18"/>
      <c r="NA199" s="18"/>
      <c r="NB199" s="18"/>
      <c r="NC199" s="18"/>
      <c r="ND199" s="18"/>
      <c r="NE199" s="18"/>
      <c r="NF199" s="18"/>
      <c r="NG199" s="18"/>
      <c r="NH199" s="18"/>
      <c r="NI199" s="18"/>
      <c r="NJ199" s="18"/>
      <c r="NK199" s="18"/>
      <c r="NL199" s="18"/>
      <c r="NM199" s="18"/>
      <c r="NN199" s="18"/>
      <c r="NO199" s="18"/>
      <c r="NP199" s="18"/>
      <c r="NQ199" s="18"/>
      <c r="NR199" s="18"/>
      <c r="NS199" s="18"/>
      <c r="NT199" s="18"/>
      <c r="NU199" s="18"/>
      <c r="NV199" s="18"/>
      <c r="NW199" s="18"/>
      <c r="NX199" s="18"/>
      <c r="NY199" s="18"/>
      <c r="NZ199" s="18"/>
      <c r="OA199" s="18"/>
      <c r="OB199" s="18"/>
      <c r="OC199" s="18"/>
      <c r="OD199" s="18"/>
      <c r="OE199" s="18"/>
      <c r="OF199" s="18"/>
      <c r="OG199" s="18"/>
      <c r="OH199" s="18"/>
      <c r="OI199" s="18"/>
      <c r="OJ199" s="18"/>
      <c r="OK199" s="18"/>
      <c r="OL199" s="18"/>
      <c r="OM199" s="18"/>
      <c r="ON199" s="18"/>
      <c r="OO199" s="18"/>
      <c r="OP199" s="18"/>
      <c r="OQ199" s="18"/>
      <c r="OR199" s="18"/>
      <c r="OS199" s="18"/>
      <c r="OT199" s="18"/>
      <c r="OU199" s="18"/>
      <c r="OV199" s="18"/>
      <c r="OW199" s="18"/>
      <c r="OX199" s="18"/>
      <c r="OY199" s="18"/>
      <c r="OZ199" s="18"/>
      <c r="PA199" s="18"/>
      <c r="PB199" s="18"/>
      <c r="PC199" s="18"/>
      <c r="PD199" s="18"/>
      <c r="PE199" s="18"/>
      <c r="PF199" s="18"/>
      <c r="PG199" s="18"/>
      <c r="PH199" s="18"/>
      <c r="PI199" s="18"/>
      <c r="PJ199" s="18"/>
      <c r="PK199" s="18"/>
      <c r="PL199" s="18"/>
      <c r="PM199" s="18"/>
      <c r="PN199" s="18"/>
      <c r="PO199" s="18"/>
      <c r="PP199" s="18"/>
      <c r="PQ199" s="18"/>
      <c r="PR199" s="18"/>
      <c r="PS199" s="18"/>
      <c r="PT199" s="18"/>
      <c r="PU199" s="18"/>
      <c r="PV199" s="18"/>
      <c r="PW199" s="18"/>
      <c r="PX199" s="18"/>
      <c r="PY199" s="18"/>
      <c r="PZ199" s="18"/>
      <c r="QA199" s="18"/>
      <c r="QB199" s="18"/>
      <c r="QC199" s="18"/>
      <c r="QD199" s="18"/>
      <c r="QE199" s="18"/>
      <c r="QF199" s="18"/>
      <c r="QG199" s="18"/>
      <c r="QH199" s="18"/>
      <c r="QI199" s="18"/>
      <c r="QJ199" s="18"/>
      <c r="QK199" s="18"/>
      <c r="QL199" s="18"/>
      <c r="QM199" s="18"/>
      <c r="QN199" s="18"/>
      <c r="QO199" s="18"/>
      <c r="QP199" s="18"/>
      <c r="QQ199" s="18"/>
      <c r="QR199" s="18"/>
      <c r="QS199" s="18"/>
      <c r="QT199" s="18"/>
      <c r="QU199" s="18"/>
      <c r="QV199" s="18"/>
      <c r="QW199" s="18"/>
      <c r="QX199" s="18"/>
      <c r="QY199" s="18"/>
      <c r="QZ199" s="18"/>
      <c r="RA199" s="18"/>
      <c r="RB199" s="18"/>
      <c r="RC199" s="18"/>
      <c r="RD199" s="18"/>
      <c r="RE199" s="18"/>
      <c r="RF199" s="18"/>
      <c r="RG199" s="18"/>
      <c r="RH199" s="18"/>
      <c r="RI199" s="18"/>
      <c r="RJ199" s="18"/>
      <c r="RK199" s="18"/>
      <c r="RL199" s="18"/>
      <c r="RM199" s="18"/>
      <c r="RN199" s="18"/>
      <c r="RO199" s="18"/>
      <c r="RP199" s="18"/>
      <c r="RQ199" s="18"/>
      <c r="RR199" s="18"/>
      <c r="RS199" s="18"/>
      <c r="RT199" s="18"/>
      <c r="RU199" s="18"/>
      <c r="RV199" s="18"/>
      <c r="RW199" s="18"/>
      <c r="RX199" s="18"/>
      <c r="RY199" s="18"/>
      <c r="RZ199" s="18"/>
      <c r="SA199" s="18"/>
      <c r="SB199" s="18"/>
      <c r="SC199" s="18"/>
      <c r="SD199" s="18"/>
      <c r="SE199" s="18"/>
      <c r="SF199" s="18"/>
      <c r="SG199" s="18"/>
      <c r="SH199" s="18"/>
      <c r="SI199" s="18"/>
      <c r="SJ199" s="18"/>
      <c r="SK199" s="18"/>
      <c r="SL199" s="18"/>
      <c r="SM199" s="18"/>
      <c r="SN199" s="18"/>
      <c r="SO199" s="18"/>
      <c r="SP199" s="18"/>
      <c r="SQ199" s="18"/>
      <c r="SR199" s="18"/>
      <c r="SS199" s="18"/>
      <c r="ST199" s="18"/>
      <c r="SU199" s="18"/>
      <c r="SV199" s="18"/>
      <c r="SW199" s="18"/>
      <c r="SX199" s="18"/>
      <c r="SY199" s="18"/>
      <c r="SZ199" s="18"/>
      <c r="TA199" s="18"/>
      <c r="TB199" s="18"/>
      <c r="TC199" s="18"/>
      <c r="TD199" s="18"/>
      <c r="TE199" s="18"/>
      <c r="TF199" s="18"/>
      <c r="TG199" s="18"/>
      <c r="TH199" s="18"/>
      <c r="TI199" s="18"/>
      <c r="TJ199" s="18"/>
      <c r="TK199" s="18"/>
      <c r="TL199" s="18"/>
      <c r="TM199" s="18"/>
      <c r="TN199" s="18"/>
      <c r="TO199" s="18"/>
      <c r="TP199" s="18"/>
      <c r="TQ199" s="18"/>
      <c r="TR199" s="18"/>
      <c r="TS199" s="18"/>
      <c r="TT199" s="18"/>
      <c r="TU199" s="18"/>
      <c r="TV199" s="18"/>
      <c r="TW199" s="18"/>
      <c r="TX199" s="18"/>
      <c r="TY199" s="18"/>
      <c r="TZ199" s="18"/>
      <c r="UA199" s="18"/>
      <c r="UB199" s="18"/>
      <c r="UC199" s="18"/>
      <c r="UD199" s="18"/>
      <c r="UE199" s="18"/>
      <c r="UF199" s="18"/>
      <c r="UG199" s="18"/>
      <c r="UH199" s="18"/>
      <c r="UI199" s="18"/>
      <c r="UJ199" s="18"/>
      <c r="UK199" s="18"/>
      <c r="UL199" s="18"/>
      <c r="UM199" s="18"/>
      <c r="UN199" s="18"/>
      <c r="UO199" s="18"/>
      <c r="UP199" s="18"/>
      <c r="UQ199" s="18"/>
      <c r="UR199" s="18"/>
      <c r="US199" s="18"/>
      <c r="UT199" s="18"/>
      <c r="UU199" s="18"/>
      <c r="UV199" s="18"/>
      <c r="UW199" s="18"/>
      <c r="UX199" s="18"/>
      <c r="UY199" s="18"/>
      <c r="UZ199" s="18"/>
      <c r="VA199" s="18"/>
      <c r="VB199" s="18"/>
      <c r="VC199" s="18"/>
      <c r="VD199" s="18"/>
      <c r="VE199" s="18"/>
      <c r="VF199" s="18"/>
      <c r="VG199" s="18"/>
      <c r="VH199" s="18"/>
      <c r="VI199" s="18"/>
      <c r="VJ199" s="18"/>
      <c r="VK199" s="18"/>
      <c r="VL199" s="18"/>
      <c r="VM199" s="18"/>
      <c r="VN199" s="18"/>
      <c r="VO199" s="18"/>
      <c r="VP199" s="18"/>
      <c r="VQ199" s="18"/>
      <c r="VR199" s="18"/>
      <c r="VS199" s="18"/>
      <c r="VT199" s="18"/>
      <c r="VU199" s="18"/>
      <c r="VV199" s="18"/>
      <c r="VW199" s="18"/>
      <c r="VX199" s="18"/>
      <c r="VY199" s="18"/>
      <c r="VZ199" s="18"/>
      <c r="WA199" s="18"/>
      <c r="WB199" s="18"/>
      <c r="WC199" s="18"/>
      <c r="WD199" s="18"/>
      <c r="WE199" s="18"/>
      <c r="WF199" s="18"/>
      <c r="WG199" s="18"/>
      <c r="WH199" s="18"/>
      <c r="WI199" s="18"/>
      <c r="WJ199" s="18"/>
      <c r="WK199" s="18"/>
      <c r="WL199" s="18"/>
      <c r="WM199" s="18"/>
      <c r="WN199" s="18"/>
      <c r="WO199" s="18"/>
      <c r="WP199" s="18"/>
      <c r="WQ199" s="18"/>
      <c r="WR199" s="18"/>
      <c r="WS199" s="18"/>
      <c r="WT199" s="18"/>
      <c r="WU199" s="18"/>
      <c r="WV199" s="18"/>
      <c r="WW199" s="18"/>
      <c r="WX199" s="18"/>
      <c r="WY199" s="18"/>
      <c r="WZ199" s="18"/>
      <c r="XA199" s="18"/>
      <c r="XB199" s="18"/>
      <c r="XC199" s="18"/>
      <c r="XD199" s="18"/>
      <c r="XE199" s="18"/>
      <c r="XF199" s="18"/>
      <c r="XG199" s="18"/>
      <c r="XH199" s="18"/>
      <c r="XI199" s="18"/>
      <c r="XJ199" s="18"/>
      <c r="XK199" s="18"/>
      <c r="XL199" s="18"/>
      <c r="XM199" s="18"/>
      <c r="XN199" s="18"/>
      <c r="XO199" s="18"/>
      <c r="XP199" s="18"/>
      <c r="XQ199" s="18"/>
      <c r="XR199" s="18"/>
      <c r="XS199" s="18"/>
      <c r="XT199" s="18"/>
      <c r="XU199" s="18"/>
      <c r="XV199" s="18"/>
      <c r="XW199" s="18"/>
      <c r="XX199" s="18"/>
      <c r="XY199" s="18"/>
      <c r="XZ199" s="18"/>
      <c r="YA199" s="18"/>
      <c r="YB199" s="18"/>
      <c r="YC199" s="18"/>
      <c r="YD199" s="18"/>
      <c r="YE199" s="18"/>
      <c r="YF199" s="18"/>
      <c r="YG199" s="18"/>
      <c r="YH199" s="18"/>
      <c r="YI199" s="18"/>
      <c r="YJ199" s="18"/>
      <c r="YK199" s="18"/>
      <c r="YL199" s="18"/>
      <c r="YM199" s="18"/>
      <c r="YN199" s="18"/>
      <c r="YO199" s="18"/>
      <c r="YP199" s="18"/>
      <c r="YQ199" s="18"/>
      <c r="YR199" s="18"/>
      <c r="YS199" s="18"/>
      <c r="YT199" s="18"/>
      <c r="YU199" s="18"/>
      <c r="YV199" s="18"/>
      <c r="YW199" s="18"/>
      <c r="YX199" s="18"/>
      <c r="YY199" s="18"/>
      <c r="YZ199" s="18"/>
      <c r="ZA199" s="18"/>
      <c r="ZB199" s="18"/>
      <c r="ZC199" s="18"/>
      <c r="ZD199" s="18"/>
      <c r="ZE199" s="18"/>
      <c r="ZF199" s="18"/>
      <c r="ZG199" s="18"/>
      <c r="ZH199" s="18"/>
      <c r="ZI199" s="18"/>
      <c r="ZJ199" s="18"/>
      <c r="ZK199" s="18"/>
      <c r="ZL199" s="18"/>
      <c r="ZM199" s="18"/>
      <c r="ZN199" s="18"/>
      <c r="ZO199" s="18"/>
      <c r="ZP199" s="18"/>
    </row>
    <row r="200" spans="1:692" s="39" customFormat="1" ht="229.5">
      <c r="A200" s="39" t="s">
        <v>557</v>
      </c>
      <c r="B200" s="39" t="s">
        <v>478</v>
      </c>
      <c r="C200" s="22" t="s">
        <v>558</v>
      </c>
      <c r="D200" s="155" t="s">
        <v>505</v>
      </c>
      <c r="E200" s="39" t="s">
        <v>567</v>
      </c>
      <c r="F200" s="39" t="s">
        <v>19</v>
      </c>
      <c r="G200" s="139" t="s">
        <v>518</v>
      </c>
      <c r="H200" s="83" t="s">
        <v>857</v>
      </c>
      <c r="I200" s="141">
        <v>44942</v>
      </c>
      <c r="J200" s="41">
        <v>44927</v>
      </c>
      <c r="K200" s="42" t="s">
        <v>356</v>
      </c>
      <c r="L200" s="39" t="s">
        <v>340</v>
      </c>
      <c r="M200" s="154">
        <v>86202</v>
      </c>
      <c r="N200" s="39" t="s">
        <v>340</v>
      </c>
      <c r="O200" s="39" t="s">
        <v>340</v>
      </c>
      <c r="P200" s="39" t="s">
        <v>356</v>
      </c>
      <c r="Q200" s="39" t="s">
        <v>340</v>
      </c>
      <c r="R200" s="154">
        <v>16322</v>
      </c>
      <c r="S200" s="71">
        <v>0.27979999999999999</v>
      </c>
      <c r="T200" s="71">
        <v>0.1709</v>
      </c>
      <c r="U200" s="71">
        <v>0.1089</v>
      </c>
      <c r="V200" s="39" t="s">
        <v>560</v>
      </c>
      <c r="W200" s="39" t="s">
        <v>561</v>
      </c>
      <c r="X200" s="39" t="s">
        <v>281</v>
      </c>
      <c r="Y200" s="39" t="s">
        <v>6</v>
      </c>
      <c r="Z200" s="143" t="s">
        <v>568</v>
      </c>
      <c r="AA200" s="40" t="s">
        <v>563</v>
      </c>
      <c r="AB200" s="39" t="s">
        <v>564</v>
      </c>
      <c r="AC200" s="39" t="s">
        <v>565</v>
      </c>
      <c r="AD200" s="39" t="s">
        <v>565</v>
      </c>
      <c r="AE200" s="40" t="s">
        <v>566</v>
      </c>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c r="BM200" s="18"/>
      <c r="BN200" s="18"/>
      <c r="BO200" s="18"/>
      <c r="BP200" s="18"/>
      <c r="BQ200" s="18"/>
      <c r="BR200" s="18"/>
      <c r="BS200" s="18"/>
      <c r="BT200" s="18"/>
      <c r="BU200" s="18"/>
      <c r="BV200" s="18"/>
      <c r="BW200" s="18"/>
      <c r="BX200" s="18"/>
      <c r="BY200" s="18"/>
      <c r="BZ200" s="18"/>
      <c r="CA200" s="18"/>
      <c r="CB200" s="18"/>
      <c r="CC200" s="18"/>
      <c r="CD200" s="18"/>
      <c r="CE200" s="18"/>
      <c r="CF200" s="18"/>
      <c r="CG200" s="18"/>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c r="DH200" s="18"/>
      <c r="DI200" s="18"/>
      <c r="DJ200" s="18"/>
      <c r="DK200" s="18"/>
      <c r="DL200" s="18"/>
      <c r="DM200" s="18"/>
      <c r="DN200" s="18"/>
      <c r="DO200" s="18"/>
      <c r="DP200" s="18"/>
      <c r="DQ200" s="18"/>
      <c r="DR200" s="18"/>
      <c r="DS200" s="18"/>
      <c r="DT200" s="18"/>
      <c r="DU200" s="18"/>
      <c r="DV200" s="18"/>
      <c r="DW200" s="18"/>
      <c r="DX200" s="18"/>
      <c r="DY200" s="18"/>
      <c r="DZ200" s="18"/>
      <c r="EA200" s="18"/>
      <c r="EB200" s="18"/>
      <c r="EC200" s="18"/>
      <c r="ED200" s="18"/>
      <c r="EE200" s="18"/>
      <c r="EF200" s="18"/>
      <c r="EG200" s="18"/>
      <c r="EH200" s="18"/>
      <c r="EI200" s="18"/>
      <c r="EJ200" s="18"/>
      <c r="EK200" s="18"/>
      <c r="EL200" s="18"/>
      <c r="EM200" s="18"/>
      <c r="EN200" s="18"/>
      <c r="EO200" s="18"/>
      <c r="EP200" s="18"/>
      <c r="EQ200" s="18"/>
      <c r="ER200" s="18"/>
      <c r="ES200" s="18"/>
      <c r="ET200" s="18"/>
      <c r="EU200" s="18"/>
      <c r="EV200" s="18"/>
      <c r="EW200" s="18"/>
      <c r="EX200" s="18"/>
      <c r="EY200" s="18"/>
      <c r="EZ200" s="18"/>
      <c r="FA200" s="18"/>
      <c r="FB200" s="18"/>
      <c r="FC200" s="18"/>
      <c r="FD200" s="18"/>
      <c r="FE200" s="18"/>
      <c r="FF200" s="18"/>
      <c r="FG200" s="18"/>
      <c r="FH200" s="18"/>
      <c r="FI200" s="18"/>
      <c r="FJ200" s="18"/>
      <c r="FK200" s="18"/>
      <c r="FL200" s="18"/>
      <c r="FM200" s="18"/>
      <c r="FN200" s="18"/>
      <c r="FO200" s="18"/>
      <c r="FP200" s="18"/>
      <c r="FQ200" s="18"/>
      <c r="FR200" s="18"/>
      <c r="FS200" s="18"/>
      <c r="FT200" s="18"/>
      <c r="FU200" s="18"/>
      <c r="FV200" s="18"/>
      <c r="FW200" s="18"/>
      <c r="FX200" s="18"/>
      <c r="FY200" s="18"/>
      <c r="FZ200" s="18"/>
      <c r="GA200" s="18"/>
      <c r="GB200" s="18"/>
      <c r="GC200" s="18"/>
      <c r="GD200" s="18"/>
      <c r="GE200" s="18"/>
      <c r="GF200" s="18"/>
      <c r="GG200" s="18"/>
      <c r="GH200" s="18"/>
      <c r="GI200" s="18"/>
      <c r="GJ200" s="18"/>
      <c r="GK200" s="18"/>
      <c r="GL200" s="18"/>
      <c r="GM200" s="18"/>
      <c r="GN200" s="18"/>
      <c r="GO200" s="18"/>
      <c r="GP200" s="18"/>
      <c r="GQ200" s="18"/>
      <c r="GR200" s="18"/>
      <c r="GS200" s="18"/>
      <c r="GT200" s="18"/>
      <c r="GU200" s="18"/>
      <c r="GV200" s="18"/>
      <c r="GW200" s="18"/>
      <c r="GX200" s="18"/>
      <c r="GY200" s="18"/>
      <c r="GZ200" s="18"/>
      <c r="HA200" s="18"/>
      <c r="HB200" s="18"/>
      <c r="HC200" s="18"/>
      <c r="HD200" s="18"/>
      <c r="HE200" s="18"/>
      <c r="HF200" s="18"/>
      <c r="HG200" s="18"/>
      <c r="HH200" s="18"/>
      <c r="HI200" s="18"/>
      <c r="HJ200" s="18"/>
      <c r="HK200" s="18"/>
      <c r="HL200" s="18"/>
      <c r="HM200" s="18"/>
      <c r="HN200" s="18"/>
      <c r="HO200" s="18"/>
      <c r="HP200" s="18"/>
      <c r="HQ200" s="18"/>
      <c r="HR200" s="18"/>
      <c r="HS200" s="18"/>
      <c r="HT200" s="18"/>
      <c r="HU200" s="18"/>
      <c r="HV200" s="18"/>
      <c r="HW200" s="18"/>
      <c r="HX200" s="18"/>
      <c r="HY200" s="18"/>
      <c r="HZ200" s="18"/>
      <c r="IA200" s="18"/>
      <c r="IB200" s="18"/>
      <c r="IC200" s="18"/>
      <c r="ID200" s="18"/>
      <c r="IE200" s="18"/>
      <c r="IF200" s="18"/>
      <c r="IG200" s="18"/>
      <c r="IH200" s="18"/>
      <c r="II200" s="18"/>
      <c r="IJ200" s="18"/>
      <c r="IK200" s="18"/>
      <c r="IL200" s="18"/>
      <c r="IM200" s="18"/>
      <c r="IN200" s="18"/>
      <c r="IO200" s="18"/>
      <c r="IP200" s="18"/>
      <c r="IQ200" s="18"/>
      <c r="IR200" s="18"/>
      <c r="IS200" s="18"/>
      <c r="IT200" s="18"/>
      <c r="IU200" s="18"/>
      <c r="IV200" s="18"/>
      <c r="IW200" s="18"/>
      <c r="IX200" s="18"/>
      <c r="IY200" s="18"/>
      <c r="IZ200" s="18"/>
      <c r="JA200" s="18"/>
      <c r="JB200" s="18"/>
      <c r="JC200" s="18"/>
      <c r="JD200" s="18"/>
      <c r="JE200" s="18"/>
      <c r="JF200" s="18"/>
      <c r="JG200" s="18"/>
      <c r="JH200" s="18"/>
      <c r="JI200" s="18"/>
      <c r="JJ200" s="18"/>
      <c r="JK200" s="18"/>
      <c r="JL200" s="18"/>
      <c r="JM200" s="18"/>
      <c r="JN200" s="18"/>
      <c r="JO200" s="18"/>
      <c r="JP200" s="18"/>
      <c r="JQ200" s="18"/>
      <c r="JR200" s="18"/>
      <c r="JS200" s="18"/>
      <c r="JT200" s="18"/>
      <c r="JU200" s="18"/>
      <c r="JV200" s="18"/>
      <c r="JW200" s="18"/>
      <c r="JX200" s="18"/>
      <c r="JY200" s="18"/>
      <c r="JZ200" s="18"/>
      <c r="KA200" s="18"/>
      <c r="KB200" s="18"/>
      <c r="KC200" s="18"/>
      <c r="KD200" s="18"/>
      <c r="KE200" s="18"/>
      <c r="KF200" s="18"/>
      <c r="KG200" s="18"/>
      <c r="KH200" s="18"/>
      <c r="KI200" s="18"/>
      <c r="KJ200" s="18"/>
      <c r="KK200" s="18"/>
      <c r="KL200" s="18"/>
      <c r="KM200" s="18"/>
      <c r="KN200" s="18"/>
      <c r="KO200" s="18"/>
      <c r="KP200" s="18"/>
      <c r="KQ200" s="18"/>
      <c r="KR200" s="18"/>
      <c r="KS200" s="18"/>
      <c r="KT200" s="18"/>
      <c r="KU200" s="18"/>
      <c r="KV200" s="18"/>
      <c r="KW200" s="18"/>
      <c r="KX200" s="18"/>
      <c r="KY200" s="18"/>
      <c r="KZ200" s="18"/>
      <c r="LA200" s="18"/>
      <c r="LB200" s="18"/>
      <c r="LC200" s="18"/>
      <c r="LD200" s="18"/>
      <c r="LE200" s="18"/>
      <c r="LF200" s="18"/>
      <c r="LG200" s="18"/>
      <c r="LH200" s="18"/>
      <c r="LI200" s="18"/>
      <c r="LJ200" s="18"/>
      <c r="LK200" s="18"/>
      <c r="LL200" s="18"/>
      <c r="LM200" s="18"/>
      <c r="LN200" s="18"/>
      <c r="LO200" s="18"/>
      <c r="LP200" s="18"/>
      <c r="LQ200" s="18"/>
      <c r="LR200" s="18"/>
      <c r="LS200" s="18"/>
      <c r="LT200" s="18"/>
      <c r="LU200" s="18"/>
      <c r="LV200" s="18"/>
      <c r="LW200" s="18"/>
      <c r="LX200" s="18"/>
      <c r="LY200" s="18"/>
      <c r="LZ200" s="18"/>
      <c r="MA200" s="18"/>
      <c r="MB200" s="18"/>
      <c r="MC200" s="18"/>
      <c r="MD200" s="18"/>
      <c r="ME200" s="18"/>
      <c r="MF200" s="18"/>
      <c r="MG200" s="18"/>
      <c r="MH200" s="18"/>
      <c r="MI200" s="18"/>
      <c r="MJ200" s="18"/>
      <c r="MK200" s="18"/>
      <c r="ML200" s="18"/>
      <c r="MM200" s="18"/>
      <c r="MN200" s="18"/>
      <c r="MO200" s="18"/>
      <c r="MP200" s="18"/>
      <c r="MQ200" s="18"/>
      <c r="MR200" s="18"/>
      <c r="MS200" s="18"/>
      <c r="MT200" s="18"/>
      <c r="MU200" s="18"/>
      <c r="MV200" s="18"/>
      <c r="MW200" s="18"/>
      <c r="MX200" s="18"/>
      <c r="MY200" s="18"/>
      <c r="MZ200" s="18"/>
      <c r="NA200" s="18"/>
      <c r="NB200" s="18"/>
      <c r="NC200" s="18"/>
      <c r="ND200" s="18"/>
      <c r="NE200" s="18"/>
      <c r="NF200" s="18"/>
      <c r="NG200" s="18"/>
      <c r="NH200" s="18"/>
      <c r="NI200" s="18"/>
      <c r="NJ200" s="18"/>
      <c r="NK200" s="18"/>
      <c r="NL200" s="18"/>
      <c r="NM200" s="18"/>
      <c r="NN200" s="18"/>
      <c r="NO200" s="18"/>
      <c r="NP200" s="18"/>
      <c r="NQ200" s="18"/>
      <c r="NR200" s="18"/>
      <c r="NS200" s="18"/>
      <c r="NT200" s="18"/>
      <c r="NU200" s="18"/>
      <c r="NV200" s="18"/>
      <c r="NW200" s="18"/>
      <c r="NX200" s="18"/>
      <c r="NY200" s="18"/>
      <c r="NZ200" s="18"/>
      <c r="OA200" s="18"/>
      <c r="OB200" s="18"/>
      <c r="OC200" s="18"/>
      <c r="OD200" s="18"/>
      <c r="OE200" s="18"/>
      <c r="OF200" s="18"/>
      <c r="OG200" s="18"/>
      <c r="OH200" s="18"/>
      <c r="OI200" s="18"/>
      <c r="OJ200" s="18"/>
      <c r="OK200" s="18"/>
      <c r="OL200" s="18"/>
      <c r="OM200" s="18"/>
      <c r="ON200" s="18"/>
      <c r="OO200" s="18"/>
      <c r="OP200" s="18"/>
      <c r="OQ200" s="18"/>
      <c r="OR200" s="18"/>
      <c r="OS200" s="18"/>
      <c r="OT200" s="18"/>
      <c r="OU200" s="18"/>
      <c r="OV200" s="18"/>
      <c r="OW200" s="18"/>
      <c r="OX200" s="18"/>
      <c r="OY200" s="18"/>
      <c r="OZ200" s="18"/>
      <c r="PA200" s="18"/>
      <c r="PB200" s="18"/>
      <c r="PC200" s="18"/>
      <c r="PD200" s="18"/>
      <c r="PE200" s="18"/>
      <c r="PF200" s="18"/>
      <c r="PG200" s="18"/>
      <c r="PH200" s="18"/>
      <c r="PI200" s="18"/>
      <c r="PJ200" s="18"/>
      <c r="PK200" s="18"/>
      <c r="PL200" s="18"/>
      <c r="PM200" s="18"/>
      <c r="PN200" s="18"/>
      <c r="PO200" s="18"/>
      <c r="PP200" s="18"/>
      <c r="PQ200" s="18"/>
      <c r="PR200" s="18"/>
      <c r="PS200" s="18"/>
      <c r="PT200" s="18"/>
      <c r="PU200" s="18"/>
      <c r="PV200" s="18"/>
      <c r="PW200" s="18"/>
      <c r="PX200" s="18"/>
      <c r="PY200" s="18"/>
      <c r="PZ200" s="18"/>
      <c r="QA200" s="18"/>
      <c r="QB200" s="18"/>
      <c r="QC200" s="18"/>
      <c r="QD200" s="18"/>
      <c r="QE200" s="18"/>
      <c r="QF200" s="18"/>
      <c r="QG200" s="18"/>
      <c r="QH200" s="18"/>
      <c r="QI200" s="18"/>
      <c r="QJ200" s="18"/>
      <c r="QK200" s="18"/>
      <c r="QL200" s="18"/>
      <c r="QM200" s="18"/>
      <c r="QN200" s="18"/>
      <c r="QO200" s="18"/>
      <c r="QP200" s="18"/>
      <c r="QQ200" s="18"/>
      <c r="QR200" s="18"/>
      <c r="QS200" s="18"/>
      <c r="QT200" s="18"/>
      <c r="QU200" s="18"/>
      <c r="QV200" s="18"/>
      <c r="QW200" s="18"/>
      <c r="QX200" s="18"/>
      <c r="QY200" s="18"/>
      <c r="QZ200" s="18"/>
      <c r="RA200" s="18"/>
      <c r="RB200" s="18"/>
      <c r="RC200" s="18"/>
      <c r="RD200" s="18"/>
      <c r="RE200" s="18"/>
      <c r="RF200" s="18"/>
      <c r="RG200" s="18"/>
      <c r="RH200" s="18"/>
      <c r="RI200" s="18"/>
      <c r="RJ200" s="18"/>
      <c r="RK200" s="18"/>
      <c r="RL200" s="18"/>
      <c r="RM200" s="18"/>
      <c r="RN200" s="18"/>
      <c r="RO200" s="18"/>
      <c r="RP200" s="18"/>
      <c r="RQ200" s="18"/>
      <c r="RR200" s="18"/>
      <c r="RS200" s="18"/>
      <c r="RT200" s="18"/>
      <c r="RU200" s="18"/>
      <c r="RV200" s="18"/>
      <c r="RW200" s="18"/>
      <c r="RX200" s="18"/>
      <c r="RY200" s="18"/>
      <c r="RZ200" s="18"/>
      <c r="SA200" s="18"/>
      <c r="SB200" s="18"/>
      <c r="SC200" s="18"/>
      <c r="SD200" s="18"/>
      <c r="SE200" s="18"/>
      <c r="SF200" s="18"/>
      <c r="SG200" s="18"/>
      <c r="SH200" s="18"/>
      <c r="SI200" s="18"/>
      <c r="SJ200" s="18"/>
      <c r="SK200" s="18"/>
      <c r="SL200" s="18"/>
      <c r="SM200" s="18"/>
      <c r="SN200" s="18"/>
      <c r="SO200" s="18"/>
      <c r="SP200" s="18"/>
      <c r="SQ200" s="18"/>
      <c r="SR200" s="18"/>
      <c r="SS200" s="18"/>
      <c r="ST200" s="18"/>
      <c r="SU200" s="18"/>
      <c r="SV200" s="18"/>
      <c r="SW200" s="18"/>
      <c r="SX200" s="18"/>
      <c r="SY200" s="18"/>
      <c r="SZ200" s="18"/>
      <c r="TA200" s="18"/>
      <c r="TB200" s="18"/>
      <c r="TC200" s="18"/>
      <c r="TD200" s="18"/>
      <c r="TE200" s="18"/>
      <c r="TF200" s="18"/>
      <c r="TG200" s="18"/>
      <c r="TH200" s="18"/>
      <c r="TI200" s="18"/>
      <c r="TJ200" s="18"/>
      <c r="TK200" s="18"/>
      <c r="TL200" s="18"/>
      <c r="TM200" s="18"/>
      <c r="TN200" s="18"/>
      <c r="TO200" s="18"/>
      <c r="TP200" s="18"/>
      <c r="TQ200" s="18"/>
      <c r="TR200" s="18"/>
      <c r="TS200" s="18"/>
      <c r="TT200" s="18"/>
      <c r="TU200" s="18"/>
      <c r="TV200" s="18"/>
      <c r="TW200" s="18"/>
      <c r="TX200" s="18"/>
      <c r="TY200" s="18"/>
      <c r="TZ200" s="18"/>
      <c r="UA200" s="18"/>
      <c r="UB200" s="18"/>
      <c r="UC200" s="18"/>
      <c r="UD200" s="18"/>
      <c r="UE200" s="18"/>
      <c r="UF200" s="18"/>
      <c r="UG200" s="18"/>
      <c r="UH200" s="18"/>
      <c r="UI200" s="18"/>
      <c r="UJ200" s="18"/>
      <c r="UK200" s="18"/>
      <c r="UL200" s="18"/>
      <c r="UM200" s="18"/>
      <c r="UN200" s="18"/>
      <c r="UO200" s="18"/>
      <c r="UP200" s="18"/>
      <c r="UQ200" s="18"/>
      <c r="UR200" s="18"/>
      <c r="US200" s="18"/>
      <c r="UT200" s="18"/>
      <c r="UU200" s="18"/>
      <c r="UV200" s="18"/>
      <c r="UW200" s="18"/>
      <c r="UX200" s="18"/>
      <c r="UY200" s="18"/>
      <c r="UZ200" s="18"/>
      <c r="VA200" s="18"/>
      <c r="VB200" s="18"/>
      <c r="VC200" s="18"/>
      <c r="VD200" s="18"/>
      <c r="VE200" s="18"/>
      <c r="VF200" s="18"/>
      <c r="VG200" s="18"/>
      <c r="VH200" s="18"/>
      <c r="VI200" s="18"/>
      <c r="VJ200" s="18"/>
      <c r="VK200" s="18"/>
      <c r="VL200" s="18"/>
      <c r="VM200" s="18"/>
      <c r="VN200" s="18"/>
      <c r="VO200" s="18"/>
      <c r="VP200" s="18"/>
      <c r="VQ200" s="18"/>
      <c r="VR200" s="18"/>
      <c r="VS200" s="18"/>
      <c r="VT200" s="18"/>
      <c r="VU200" s="18"/>
      <c r="VV200" s="18"/>
      <c r="VW200" s="18"/>
      <c r="VX200" s="18"/>
      <c r="VY200" s="18"/>
      <c r="VZ200" s="18"/>
      <c r="WA200" s="18"/>
      <c r="WB200" s="18"/>
      <c r="WC200" s="18"/>
      <c r="WD200" s="18"/>
      <c r="WE200" s="18"/>
      <c r="WF200" s="18"/>
      <c r="WG200" s="18"/>
      <c r="WH200" s="18"/>
      <c r="WI200" s="18"/>
      <c r="WJ200" s="18"/>
      <c r="WK200" s="18"/>
      <c r="WL200" s="18"/>
      <c r="WM200" s="18"/>
      <c r="WN200" s="18"/>
      <c r="WO200" s="18"/>
      <c r="WP200" s="18"/>
      <c r="WQ200" s="18"/>
      <c r="WR200" s="18"/>
      <c r="WS200" s="18"/>
      <c r="WT200" s="18"/>
      <c r="WU200" s="18"/>
      <c r="WV200" s="18"/>
      <c r="WW200" s="18"/>
      <c r="WX200" s="18"/>
      <c r="WY200" s="18"/>
      <c r="WZ200" s="18"/>
      <c r="XA200" s="18"/>
      <c r="XB200" s="18"/>
      <c r="XC200" s="18"/>
      <c r="XD200" s="18"/>
      <c r="XE200" s="18"/>
      <c r="XF200" s="18"/>
      <c r="XG200" s="18"/>
      <c r="XH200" s="18"/>
      <c r="XI200" s="18"/>
      <c r="XJ200" s="18"/>
      <c r="XK200" s="18"/>
      <c r="XL200" s="18"/>
      <c r="XM200" s="18"/>
      <c r="XN200" s="18"/>
      <c r="XO200" s="18"/>
      <c r="XP200" s="18"/>
      <c r="XQ200" s="18"/>
      <c r="XR200" s="18"/>
      <c r="XS200" s="18"/>
      <c r="XT200" s="18"/>
      <c r="XU200" s="18"/>
      <c r="XV200" s="18"/>
      <c r="XW200" s="18"/>
      <c r="XX200" s="18"/>
      <c r="XY200" s="18"/>
      <c r="XZ200" s="18"/>
      <c r="YA200" s="18"/>
      <c r="YB200" s="18"/>
      <c r="YC200" s="18"/>
      <c r="YD200" s="18"/>
      <c r="YE200" s="18"/>
      <c r="YF200" s="18"/>
      <c r="YG200" s="18"/>
      <c r="YH200" s="18"/>
      <c r="YI200" s="18"/>
      <c r="YJ200" s="18"/>
      <c r="YK200" s="18"/>
      <c r="YL200" s="18"/>
      <c r="YM200" s="18"/>
      <c r="YN200" s="18"/>
      <c r="YO200" s="18"/>
      <c r="YP200" s="18"/>
      <c r="YQ200" s="18"/>
      <c r="YR200" s="18"/>
      <c r="YS200" s="18"/>
      <c r="YT200" s="18"/>
      <c r="YU200" s="18"/>
      <c r="YV200" s="18"/>
      <c r="YW200" s="18"/>
      <c r="YX200" s="18"/>
      <c r="YY200" s="18"/>
      <c r="YZ200" s="18"/>
      <c r="ZA200" s="18"/>
      <c r="ZB200" s="18"/>
      <c r="ZC200" s="18"/>
      <c r="ZD200" s="18"/>
      <c r="ZE200" s="18"/>
      <c r="ZF200" s="18"/>
      <c r="ZG200" s="18"/>
      <c r="ZH200" s="18"/>
      <c r="ZI200" s="18"/>
      <c r="ZJ200" s="18"/>
      <c r="ZK200" s="18"/>
      <c r="ZL200" s="18"/>
      <c r="ZM200" s="18"/>
      <c r="ZN200" s="18"/>
      <c r="ZO200" s="18"/>
      <c r="ZP200" s="18"/>
    </row>
    <row r="201" spans="1:692" s="39" customFormat="1" ht="229.5">
      <c r="A201" s="39" t="s">
        <v>557</v>
      </c>
      <c r="B201" s="39" t="s">
        <v>478</v>
      </c>
      <c r="C201" s="22" t="s">
        <v>558</v>
      </c>
      <c r="D201" s="155" t="s">
        <v>570</v>
      </c>
      <c r="E201" s="39" t="s">
        <v>571</v>
      </c>
      <c r="F201" s="39" t="s">
        <v>19</v>
      </c>
      <c r="G201" s="139" t="s">
        <v>518</v>
      </c>
      <c r="H201" s="83" t="s">
        <v>857</v>
      </c>
      <c r="I201" s="141">
        <v>44942</v>
      </c>
      <c r="J201" s="41">
        <v>44927</v>
      </c>
      <c r="K201" s="42" t="s">
        <v>356</v>
      </c>
      <c r="L201" s="39" t="s">
        <v>340</v>
      </c>
      <c r="M201" s="154">
        <v>86202</v>
      </c>
      <c r="N201" s="39" t="s">
        <v>340</v>
      </c>
      <c r="O201" s="39" t="s">
        <v>340</v>
      </c>
      <c r="P201" s="39" t="s">
        <v>356</v>
      </c>
      <c r="Q201" s="39" t="s">
        <v>340</v>
      </c>
      <c r="R201" s="154">
        <v>16322</v>
      </c>
      <c r="S201" s="71">
        <v>0.23783000000000001</v>
      </c>
      <c r="T201" s="71">
        <v>0.14526</v>
      </c>
      <c r="U201" s="71">
        <v>9.257E-2</v>
      </c>
      <c r="V201" s="39" t="s">
        <v>560</v>
      </c>
      <c r="W201" s="39" t="s">
        <v>561</v>
      </c>
      <c r="X201" s="39" t="s">
        <v>281</v>
      </c>
      <c r="Y201" s="39" t="s">
        <v>6</v>
      </c>
      <c r="Z201" s="143" t="s">
        <v>562</v>
      </c>
      <c r="AA201" s="40" t="s">
        <v>563</v>
      </c>
      <c r="AB201" s="39" t="s">
        <v>564</v>
      </c>
      <c r="AC201" s="39" t="s">
        <v>565</v>
      </c>
      <c r="AD201" s="39" t="s">
        <v>565</v>
      </c>
      <c r="AE201" s="40" t="s">
        <v>566</v>
      </c>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c r="BL201" s="18"/>
      <c r="BM201" s="18"/>
      <c r="BN201" s="18"/>
      <c r="BO201" s="18"/>
      <c r="BP201" s="18"/>
      <c r="BQ201" s="18"/>
      <c r="BR201" s="18"/>
      <c r="BS201" s="18"/>
      <c r="BT201" s="18"/>
      <c r="BU201" s="18"/>
      <c r="BV201" s="18"/>
      <c r="BW201" s="18"/>
      <c r="BX201" s="18"/>
      <c r="BY201" s="18"/>
      <c r="BZ201" s="18"/>
      <c r="CA201" s="18"/>
      <c r="CB201" s="18"/>
      <c r="CC201" s="18"/>
      <c r="CD201" s="18"/>
      <c r="CE201" s="18"/>
      <c r="CF201" s="18"/>
      <c r="CG201" s="18"/>
      <c r="CH201" s="18"/>
      <c r="CI201" s="18"/>
      <c r="CJ201" s="18"/>
      <c r="CK201" s="18"/>
      <c r="CL201" s="18"/>
      <c r="CM201" s="18"/>
      <c r="CN201" s="18"/>
      <c r="CO201" s="18"/>
      <c r="CP201" s="18"/>
      <c r="CQ201" s="18"/>
      <c r="CR201" s="18"/>
      <c r="CS201" s="18"/>
      <c r="CT201" s="18"/>
      <c r="CU201" s="18"/>
      <c r="CV201" s="18"/>
      <c r="CW201" s="18"/>
      <c r="CX201" s="18"/>
      <c r="CY201" s="18"/>
      <c r="CZ201" s="18"/>
      <c r="DA201" s="18"/>
      <c r="DB201" s="18"/>
      <c r="DC201" s="18"/>
      <c r="DD201" s="18"/>
      <c r="DE201" s="18"/>
      <c r="DF201" s="18"/>
      <c r="DG201" s="18"/>
      <c r="DH201" s="18"/>
      <c r="DI201" s="18"/>
      <c r="DJ201" s="18"/>
      <c r="DK201" s="18"/>
      <c r="DL201" s="18"/>
      <c r="DM201" s="18"/>
      <c r="DN201" s="18"/>
      <c r="DO201" s="18"/>
      <c r="DP201" s="18"/>
      <c r="DQ201" s="18"/>
      <c r="DR201" s="18"/>
      <c r="DS201" s="18"/>
      <c r="DT201" s="18"/>
      <c r="DU201" s="18"/>
      <c r="DV201" s="18"/>
      <c r="DW201" s="18"/>
      <c r="DX201" s="18"/>
      <c r="DY201" s="18"/>
      <c r="DZ201" s="18"/>
      <c r="EA201" s="18"/>
      <c r="EB201" s="18"/>
      <c r="EC201" s="18"/>
      <c r="ED201" s="18"/>
      <c r="EE201" s="18"/>
      <c r="EF201" s="18"/>
      <c r="EG201" s="18"/>
      <c r="EH201" s="18"/>
      <c r="EI201" s="18"/>
      <c r="EJ201" s="18"/>
      <c r="EK201" s="18"/>
      <c r="EL201" s="18"/>
      <c r="EM201" s="18"/>
      <c r="EN201" s="18"/>
      <c r="EO201" s="18"/>
      <c r="EP201" s="18"/>
      <c r="EQ201" s="18"/>
      <c r="ER201" s="18"/>
      <c r="ES201" s="18"/>
      <c r="ET201" s="18"/>
      <c r="EU201" s="18"/>
      <c r="EV201" s="18"/>
      <c r="EW201" s="18"/>
      <c r="EX201" s="18"/>
      <c r="EY201" s="18"/>
      <c r="EZ201" s="18"/>
      <c r="FA201" s="18"/>
      <c r="FB201" s="18"/>
      <c r="FC201" s="18"/>
      <c r="FD201" s="18"/>
      <c r="FE201" s="18"/>
      <c r="FF201" s="18"/>
      <c r="FG201" s="18"/>
      <c r="FH201" s="18"/>
      <c r="FI201" s="18"/>
      <c r="FJ201" s="18"/>
      <c r="FK201" s="18"/>
      <c r="FL201" s="18"/>
      <c r="FM201" s="18"/>
      <c r="FN201" s="18"/>
      <c r="FO201" s="18"/>
      <c r="FP201" s="18"/>
      <c r="FQ201" s="18"/>
      <c r="FR201" s="18"/>
      <c r="FS201" s="18"/>
      <c r="FT201" s="18"/>
      <c r="FU201" s="18"/>
      <c r="FV201" s="18"/>
      <c r="FW201" s="18"/>
      <c r="FX201" s="18"/>
      <c r="FY201" s="18"/>
      <c r="FZ201" s="18"/>
      <c r="GA201" s="18"/>
      <c r="GB201" s="18"/>
      <c r="GC201" s="18"/>
      <c r="GD201" s="18"/>
      <c r="GE201" s="18"/>
      <c r="GF201" s="18"/>
      <c r="GG201" s="18"/>
      <c r="GH201" s="18"/>
      <c r="GI201" s="18"/>
      <c r="GJ201" s="18"/>
      <c r="GK201" s="18"/>
      <c r="GL201" s="18"/>
      <c r="GM201" s="18"/>
      <c r="GN201" s="18"/>
      <c r="GO201" s="18"/>
      <c r="GP201" s="18"/>
      <c r="GQ201" s="18"/>
      <c r="GR201" s="18"/>
      <c r="GS201" s="18"/>
      <c r="GT201" s="18"/>
      <c r="GU201" s="18"/>
      <c r="GV201" s="18"/>
      <c r="GW201" s="18"/>
      <c r="GX201" s="18"/>
      <c r="GY201" s="18"/>
      <c r="GZ201" s="18"/>
      <c r="HA201" s="18"/>
      <c r="HB201" s="18"/>
      <c r="HC201" s="18"/>
      <c r="HD201" s="18"/>
      <c r="HE201" s="18"/>
      <c r="HF201" s="18"/>
      <c r="HG201" s="18"/>
      <c r="HH201" s="18"/>
      <c r="HI201" s="18"/>
      <c r="HJ201" s="18"/>
      <c r="HK201" s="18"/>
      <c r="HL201" s="18"/>
      <c r="HM201" s="18"/>
      <c r="HN201" s="18"/>
      <c r="HO201" s="18"/>
      <c r="HP201" s="18"/>
      <c r="HQ201" s="18"/>
      <c r="HR201" s="18"/>
      <c r="HS201" s="18"/>
      <c r="HT201" s="18"/>
      <c r="HU201" s="18"/>
      <c r="HV201" s="18"/>
      <c r="HW201" s="18"/>
      <c r="HX201" s="18"/>
      <c r="HY201" s="18"/>
      <c r="HZ201" s="18"/>
      <c r="IA201" s="18"/>
      <c r="IB201" s="18"/>
      <c r="IC201" s="18"/>
      <c r="ID201" s="18"/>
      <c r="IE201" s="18"/>
      <c r="IF201" s="18"/>
      <c r="IG201" s="18"/>
      <c r="IH201" s="18"/>
      <c r="II201" s="18"/>
      <c r="IJ201" s="18"/>
      <c r="IK201" s="18"/>
      <c r="IL201" s="18"/>
      <c r="IM201" s="18"/>
      <c r="IN201" s="18"/>
      <c r="IO201" s="18"/>
      <c r="IP201" s="18"/>
      <c r="IQ201" s="18"/>
      <c r="IR201" s="18"/>
      <c r="IS201" s="18"/>
      <c r="IT201" s="18"/>
      <c r="IU201" s="18"/>
      <c r="IV201" s="18"/>
      <c r="IW201" s="18"/>
      <c r="IX201" s="18"/>
      <c r="IY201" s="18"/>
      <c r="IZ201" s="18"/>
      <c r="JA201" s="18"/>
      <c r="JB201" s="18"/>
      <c r="JC201" s="18"/>
      <c r="JD201" s="18"/>
      <c r="JE201" s="18"/>
      <c r="JF201" s="18"/>
      <c r="JG201" s="18"/>
      <c r="JH201" s="18"/>
      <c r="JI201" s="18"/>
      <c r="JJ201" s="18"/>
      <c r="JK201" s="18"/>
      <c r="JL201" s="18"/>
      <c r="JM201" s="18"/>
      <c r="JN201" s="18"/>
      <c r="JO201" s="18"/>
      <c r="JP201" s="18"/>
      <c r="JQ201" s="18"/>
      <c r="JR201" s="18"/>
      <c r="JS201" s="18"/>
      <c r="JT201" s="18"/>
      <c r="JU201" s="18"/>
      <c r="JV201" s="18"/>
      <c r="JW201" s="18"/>
      <c r="JX201" s="18"/>
      <c r="JY201" s="18"/>
      <c r="JZ201" s="18"/>
      <c r="KA201" s="18"/>
      <c r="KB201" s="18"/>
      <c r="KC201" s="18"/>
      <c r="KD201" s="18"/>
      <c r="KE201" s="18"/>
      <c r="KF201" s="18"/>
      <c r="KG201" s="18"/>
      <c r="KH201" s="18"/>
      <c r="KI201" s="18"/>
      <c r="KJ201" s="18"/>
      <c r="KK201" s="18"/>
      <c r="KL201" s="18"/>
      <c r="KM201" s="18"/>
      <c r="KN201" s="18"/>
      <c r="KO201" s="18"/>
      <c r="KP201" s="18"/>
      <c r="KQ201" s="18"/>
      <c r="KR201" s="18"/>
      <c r="KS201" s="18"/>
      <c r="KT201" s="18"/>
      <c r="KU201" s="18"/>
      <c r="KV201" s="18"/>
      <c r="KW201" s="18"/>
      <c r="KX201" s="18"/>
      <c r="KY201" s="18"/>
      <c r="KZ201" s="18"/>
      <c r="LA201" s="18"/>
      <c r="LB201" s="18"/>
      <c r="LC201" s="18"/>
      <c r="LD201" s="18"/>
      <c r="LE201" s="18"/>
      <c r="LF201" s="18"/>
      <c r="LG201" s="18"/>
      <c r="LH201" s="18"/>
      <c r="LI201" s="18"/>
      <c r="LJ201" s="18"/>
      <c r="LK201" s="18"/>
      <c r="LL201" s="18"/>
      <c r="LM201" s="18"/>
      <c r="LN201" s="18"/>
      <c r="LO201" s="18"/>
      <c r="LP201" s="18"/>
      <c r="LQ201" s="18"/>
      <c r="LR201" s="18"/>
      <c r="LS201" s="18"/>
      <c r="LT201" s="18"/>
      <c r="LU201" s="18"/>
      <c r="LV201" s="18"/>
      <c r="LW201" s="18"/>
      <c r="LX201" s="18"/>
      <c r="LY201" s="18"/>
      <c r="LZ201" s="18"/>
      <c r="MA201" s="18"/>
      <c r="MB201" s="18"/>
      <c r="MC201" s="18"/>
      <c r="MD201" s="18"/>
      <c r="ME201" s="18"/>
      <c r="MF201" s="18"/>
      <c r="MG201" s="18"/>
      <c r="MH201" s="18"/>
      <c r="MI201" s="18"/>
      <c r="MJ201" s="18"/>
      <c r="MK201" s="18"/>
      <c r="ML201" s="18"/>
      <c r="MM201" s="18"/>
      <c r="MN201" s="18"/>
      <c r="MO201" s="18"/>
      <c r="MP201" s="18"/>
      <c r="MQ201" s="18"/>
      <c r="MR201" s="18"/>
      <c r="MS201" s="18"/>
      <c r="MT201" s="18"/>
      <c r="MU201" s="18"/>
      <c r="MV201" s="18"/>
      <c r="MW201" s="18"/>
      <c r="MX201" s="18"/>
      <c r="MY201" s="18"/>
      <c r="MZ201" s="18"/>
      <c r="NA201" s="18"/>
      <c r="NB201" s="18"/>
      <c r="NC201" s="18"/>
      <c r="ND201" s="18"/>
      <c r="NE201" s="18"/>
      <c r="NF201" s="18"/>
      <c r="NG201" s="18"/>
      <c r="NH201" s="18"/>
      <c r="NI201" s="18"/>
      <c r="NJ201" s="18"/>
      <c r="NK201" s="18"/>
      <c r="NL201" s="18"/>
      <c r="NM201" s="18"/>
      <c r="NN201" s="18"/>
      <c r="NO201" s="18"/>
      <c r="NP201" s="18"/>
      <c r="NQ201" s="18"/>
      <c r="NR201" s="18"/>
      <c r="NS201" s="18"/>
      <c r="NT201" s="18"/>
      <c r="NU201" s="18"/>
      <c r="NV201" s="18"/>
      <c r="NW201" s="18"/>
      <c r="NX201" s="18"/>
      <c r="NY201" s="18"/>
      <c r="NZ201" s="18"/>
      <c r="OA201" s="18"/>
      <c r="OB201" s="18"/>
      <c r="OC201" s="18"/>
      <c r="OD201" s="18"/>
      <c r="OE201" s="18"/>
      <c r="OF201" s="18"/>
      <c r="OG201" s="18"/>
      <c r="OH201" s="18"/>
      <c r="OI201" s="18"/>
      <c r="OJ201" s="18"/>
      <c r="OK201" s="18"/>
      <c r="OL201" s="18"/>
      <c r="OM201" s="18"/>
      <c r="ON201" s="18"/>
      <c r="OO201" s="18"/>
      <c r="OP201" s="18"/>
      <c r="OQ201" s="18"/>
      <c r="OR201" s="18"/>
      <c r="OS201" s="18"/>
      <c r="OT201" s="18"/>
      <c r="OU201" s="18"/>
      <c r="OV201" s="18"/>
      <c r="OW201" s="18"/>
      <c r="OX201" s="18"/>
      <c r="OY201" s="18"/>
      <c r="OZ201" s="18"/>
      <c r="PA201" s="18"/>
      <c r="PB201" s="18"/>
      <c r="PC201" s="18"/>
      <c r="PD201" s="18"/>
      <c r="PE201" s="18"/>
      <c r="PF201" s="18"/>
      <c r="PG201" s="18"/>
      <c r="PH201" s="18"/>
      <c r="PI201" s="18"/>
      <c r="PJ201" s="18"/>
      <c r="PK201" s="18"/>
      <c r="PL201" s="18"/>
      <c r="PM201" s="18"/>
      <c r="PN201" s="18"/>
      <c r="PO201" s="18"/>
      <c r="PP201" s="18"/>
      <c r="PQ201" s="18"/>
      <c r="PR201" s="18"/>
      <c r="PS201" s="18"/>
      <c r="PT201" s="18"/>
      <c r="PU201" s="18"/>
      <c r="PV201" s="18"/>
      <c r="PW201" s="18"/>
      <c r="PX201" s="18"/>
      <c r="PY201" s="18"/>
      <c r="PZ201" s="18"/>
      <c r="QA201" s="18"/>
      <c r="QB201" s="18"/>
      <c r="QC201" s="18"/>
      <c r="QD201" s="18"/>
      <c r="QE201" s="18"/>
      <c r="QF201" s="18"/>
      <c r="QG201" s="18"/>
      <c r="QH201" s="18"/>
      <c r="QI201" s="18"/>
      <c r="QJ201" s="18"/>
      <c r="QK201" s="18"/>
      <c r="QL201" s="18"/>
      <c r="QM201" s="18"/>
      <c r="QN201" s="18"/>
      <c r="QO201" s="18"/>
      <c r="QP201" s="18"/>
      <c r="QQ201" s="18"/>
      <c r="QR201" s="18"/>
      <c r="QS201" s="18"/>
      <c r="QT201" s="18"/>
      <c r="QU201" s="18"/>
      <c r="QV201" s="18"/>
      <c r="QW201" s="18"/>
      <c r="QX201" s="18"/>
      <c r="QY201" s="18"/>
      <c r="QZ201" s="18"/>
      <c r="RA201" s="18"/>
      <c r="RB201" s="18"/>
      <c r="RC201" s="18"/>
      <c r="RD201" s="18"/>
      <c r="RE201" s="18"/>
      <c r="RF201" s="18"/>
      <c r="RG201" s="18"/>
      <c r="RH201" s="18"/>
      <c r="RI201" s="18"/>
      <c r="RJ201" s="18"/>
      <c r="RK201" s="18"/>
      <c r="RL201" s="18"/>
      <c r="RM201" s="18"/>
      <c r="RN201" s="18"/>
      <c r="RO201" s="18"/>
      <c r="RP201" s="18"/>
      <c r="RQ201" s="18"/>
      <c r="RR201" s="18"/>
      <c r="RS201" s="18"/>
      <c r="RT201" s="18"/>
      <c r="RU201" s="18"/>
      <c r="RV201" s="18"/>
      <c r="RW201" s="18"/>
      <c r="RX201" s="18"/>
      <c r="RY201" s="18"/>
      <c r="RZ201" s="18"/>
      <c r="SA201" s="18"/>
      <c r="SB201" s="18"/>
      <c r="SC201" s="18"/>
      <c r="SD201" s="18"/>
      <c r="SE201" s="18"/>
      <c r="SF201" s="18"/>
      <c r="SG201" s="18"/>
      <c r="SH201" s="18"/>
      <c r="SI201" s="18"/>
      <c r="SJ201" s="18"/>
      <c r="SK201" s="18"/>
      <c r="SL201" s="18"/>
      <c r="SM201" s="18"/>
      <c r="SN201" s="18"/>
      <c r="SO201" s="18"/>
      <c r="SP201" s="18"/>
      <c r="SQ201" s="18"/>
      <c r="SR201" s="18"/>
      <c r="SS201" s="18"/>
      <c r="ST201" s="18"/>
      <c r="SU201" s="18"/>
      <c r="SV201" s="18"/>
      <c r="SW201" s="18"/>
      <c r="SX201" s="18"/>
      <c r="SY201" s="18"/>
      <c r="SZ201" s="18"/>
      <c r="TA201" s="18"/>
      <c r="TB201" s="18"/>
      <c r="TC201" s="18"/>
      <c r="TD201" s="18"/>
      <c r="TE201" s="18"/>
      <c r="TF201" s="18"/>
      <c r="TG201" s="18"/>
      <c r="TH201" s="18"/>
      <c r="TI201" s="18"/>
      <c r="TJ201" s="18"/>
      <c r="TK201" s="18"/>
      <c r="TL201" s="18"/>
      <c r="TM201" s="18"/>
      <c r="TN201" s="18"/>
      <c r="TO201" s="18"/>
      <c r="TP201" s="18"/>
      <c r="TQ201" s="18"/>
      <c r="TR201" s="18"/>
      <c r="TS201" s="18"/>
      <c r="TT201" s="18"/>
      <c r="TU201" s="18"/>
      <c r="TV201" s="18"/>
      <c r="TW201" s="18"/>
      <c r="TX201" s="18"/>
      <c r="TY201" s="18"/>
      <c r="TZ201" s="18"/>
      <c r="UA201" s="18"/>
      <c r="UB201" s="18"/>
      <c r="UC201" s="18"/>
      <c r="UD201" s="18"/>
      <c r="UE201" s="18"/>
      <c r="UF201" s="18"/>
      <c r="UG201" s="18"/>
      <c r="UH201" s="18"/>
      <c r="UI201" s="18"/>
      <c r="UJ201" s="18"/>
      <c r="UK201" s="18"/>
      <c r="UL201" s="18"/>
      <c r="UM201" s="18"/>
      <c r="UN201" s="18"/>
      <c r="UO201" s="18"/>
      <c r="UP201" s="18"/>
      <c r="UQ201" s="18"/>
      <c r="UR201" s="18"/>
      <c r="US201" s="18"/>
      <c r="UT201" s="18"/>
      <c r="UU201" s="18"/>
      <c r="UV201" s="18"/>
      <c r="UW201" s="18"/>
      <c r="UX201" s="18"/>
      <c r="UY201" s="18"/>
      <c r="UZ201" s="18"/>
      <c r="VA201" s="18"/>
      <c r="VB201" s="18"/>
      <c r="VC201" s="18"/>
      <c r="VD201" s="18"/>
      <c r="VE201" s="18"/>
      <c r="VF201" s="18"/>
      <c r="VG201" s="18"/>
      <c r="VH201" s="18"/>
      <c r="VI201" s="18"/>
      <c r="VJ201" s="18"/>
      <c r="VK201" s="18"/>
      <c r="VL201" s="18"/>
      <c r="VM201" s="18"/>
      <c r="VN201" s="18"/>
      <c r="VO201" s="18"/>
      <c r="VP201" s="18"/>
      <c r="VQ201" s="18"/>
      <c r="VR201" s="18"/>
      <c r="VS201" s="18"/>
      <c r="VT201" s="18"/>
      <c r="VU201" s="18"/>
      <c r="VV201" s="18"/>
      <c r="VW201" s="18"/>
      <c r="VX201" s="18"/>
      <c r="VY201" s="18"/>
      <c r="VZ201" s="18"/>
      <c r="WA201" s="18"/>
      <c r="WB201" s="18"/>
      <c r="WC201" s="18"/>
      <c r="WD201" s="18"/>
      <c r="WE201" s="18"/>
      <c r="WF201" s="18"/>
      <c r="WG201" s="18"/>
      <c r="WH201" s="18"/>
      <c r="WI201" s="18"/>
      <c r="WJ201" s="18"/>
      <c r="WK201" s="18"/>
      <c r="WL201" s="18"/>
      <c r="WM201" s="18"/>
      <c r="WN201" s="18"/>
      <c r="WO201" s="18"/>
      <c r="WP201" s="18"/>
      <c r="WQ201" s="18"/>
      <c r="WR201" s="18"/>
      <c r="WS201" s="18"/>
      <c r="WT201" s="18"/>
      <c r="WU201" s="18"/>
      <c r="WV201" s="18"/>
      <c r="WW201" s="18"/>
      <c r="WX201" s="18"/>
      <c r="WY201" s="18"/>
      <c r="WZ201" s="18"/>
      <c r="XA201" s="18"/>
      <c r="XB201" s="18"/>
      <c r="XC201" s="18"/>
      <c r="XD201" s="18"/>
      <c r="XE201" s="18"/>
      <c r="XF201" s="18"/>
      <c r="XG201" s="18"/>
      <c r="XH201" s="18"/>
      <c r="XI201" s="18"/>
      <c r="XJ201" s="18"/>
      <c r="XK201" s="18"/>
      <c r="XL201" s="18"/>
      <c r="XM201" s="18"/>
      <c r="XN201" s="18"/>
      <c r="XO201" s="18"/>
      <c r="XP201" s="18"/>
      <c r="XQ201" s="18"/>
      <c r="XR201" s="18"/>
      <c r="XS201" s="18"/>
      <c r="XT201" s="18"/>
      <c r="XU201" s="18"/>
      <c r="XV201" s="18"/>
      <c r="XW201" s="18"/>
      <c r="XX201" s="18"/>
      <c r="XY201" s="18"/>
      <c r="XZ201" s="18"/>
      <c r="YA201" s="18"/>
      <c r="YB201" s="18"/>
      <c r="YC201" s="18"/>
      <c r="YD201" s="18"/>
      <c r="YE201" s="18"/>
      <c r="YF201" s="18"/>
      <c r="YG201" s="18"/>
      <c r="YH201" s="18"/>
      <c r="YI201" s="18"/>
      <c r="YJ201" s="18"/>
      <c r="YK201" s="18"/>
      <c r="YL201" s="18"/>
      <c r="YM201" s="18"/>
      <c r="YN201" s="18"/>
      <c r="YO201" s="18"/>
      <c r="YP201" s="18"/>
      <c r="YQ201" s="18"/>
      <c r="YR201" s="18"/>
      <c r="YS201" s="18"/>
      <c r="YT201" s="18"/>
      <c r="YU201" s="18"/>
      <c r="YV201" s="18"/>
      <c r="YW201" s="18"/>
      <c r="YX201" s="18"/>
      <c r="YY201" s="18"/>
      <c r="YZ201" s="18"/>
      <c r="ZA201" s="18"/>
      <c r="ZB201" s="18"/>
      <c r="ZC201" s="18"/>
      <c r="ZD201" s="18"/>
      <c r="ZE201" s="18"/>
      <c r="ZF201" s="18"/>
      <c r="ZG201" s="18"/>
      <c r="ZH201" s="18"/>
      <c r="ZI201" s="18"/>
      <c r="ZJ201" s="18"/>
      <c r="ZK201" s="18"/>
      <c r="ZL201" s="18"/>
      <c r="ZM201" s="18"/>
      <c r="ZN201" s="18"/>
      <c r="ZO201" s="18"/>
      <c r="ZP201" s="18"/>
    </row>
    <row r="202" spans="1:692" s="39" customFormat="1" ht="229.5">
      <c r="A202" s="39" t="s">
        <v>557</v>
      </c>
      <c r="B202" s="39" t="s">
        <v>478</v>
      </c>
      <c r="C202" s="22" t="s">
        <v>558</v>
      </c>
      <c r="D202" s="155" t="s">
        <v>572</v>
      </c>
      <c r="E202" s="39" t="s">
        <v>573</v>
      </c>
      <c r="F202" s="39" t="s">
        <v>19</v>
      </c>
      <c r="G202" s="139" t="s">
        <v>518</v>
      </c>
      <c r="H202" s="83" t="s">
        <v>857</v>
      </c>
      <c r="I202" s="141">
        <v>44942</v>
      </c>
      <c r="J202" s="41">
        <v>44927</v>
      </c>
      <c r="K202" s="42" t="s">
        <v>356</v>
      </c>
      <c r="L202" s="39" t="s">
        <v>340</v>
      </c>
      <c r="M202" s="154">
        <v>86202</v>
      </c>
      <c r="N202" s="39" t="s">
        <v>340</v>
      </c>
      <c r="O202" s="39" t="s">
        <v>340</v>
      </c>
      <c r="P202" s="39" t="s">
        <v>356</v>
      </c>
      <c r="Q202" s="39" t="s">
        <v>340</v>
      </c>
      <c r="R202" s="154">
        <v>16322</v>
      </c>
      <c r="S202" s="71">
        <v>0.23783000000000001</v>
      </c>
      <c r="T202" s="71">
        <v>0.14526</v>
      </c>
      <c r="U202" s="71">
        <v>9.257E-2</v>
      </c>
      <c r="V202" s="39" t="s">
        <v>560</v>
      </c>
      <c r="W202" s="39" t="s">
        <v>561</v>
      </c>
      <c r="X202" s="39" t="s">
        <v>281</v>
      </c>
      <c r="Y202" s="39" t="s">
        <v>6</v>
      </c>
      <c r="Z202" s="143" t="s">
        <v>568</v>
      </c>
      <c r="AA202" s="40" t="s">
        <v>563</v>
      </c>
      <c r="AB202" s="39" t="s">
        <v>564</v>
      </c>
      <c r="AC202" s="39" t="s">
        <v>565</v>
      </c>
      <c r="AD202" s="39" t="s">
        <v>565</v>
      </c>
      <c r="AE202" s="40" t="s">
        <v>566</v>
      </c>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c r="BM202" s="18"/>
      <c r="BN202" s="18"/>
      <c r="BO202" s="18"/>
      <c r="BP202" s="18"/>
      <c r="BQ202" s="18"/>
      <c r="BR202" s="18"/>
      <c r="BS202" s="18"/>
      <c r="BT202" s="18"/>
      <c r="BU202" s="18"/>
      <c r="BV202" s="18"/>
      <c r="BW202" s="18"/>
      <c r="BX202" s="18"/>
      <c r="BY202" s="18"/>
      <c r="BZ202" s="18"/>
      <c r="CA202" s="18"/>
      <c r="CB202" s="18"/>
      <c r="CC202" s="18"/>
      <c r="CD202" s="18"/>
      <c r="CE202" s="18"/>
      <c r="CF202" s="18"/>
      <c r="CG202" s="18"/>
      <c r="CH202" s="18"/>
      <c r="CI202" s="18"/>
      <c r="CJ202" s="18"/>
      <c r="CK202" s="18"/>
      <c r="CL202" s="18"/>
      <c r="CM202" s="18"/>
      <c r="CN202" s="18"/>
      <c r="CO202" s="18"/>
      <c r="CP202" s="18"/>
      <c r="CQ202" s="18"/>
      <c r="CR202" s="18"/>
      <c r="CS202" s="18"/>
      <c r="CT202" s="18"/>
      <c r="CU202" s="18"/>
      <c r="CV202" s="18"/>
      <c r="CW202" s="18"/>
      <c r="CX202" s="18"/>
      <c r="CY202" s="18"/>
      <c r="CZ202" s="18"/>
      <c r="DA202" s="18"/>
      <c r="DB202" s="18"/>
      <c r="DC202" s="18"/>
      <c r="DD202" s="18"/>
      <c r="DE202" s="18"/>
      <c r="DF202" s="18"/>
      <c r="DG202" s="18"/>
      <c r="DH202" s="18"/>
      <c r="DI202" s="18"/>
      <c r="DJ202" s="18"/>
      <c r="DK202" s="18"/>
      <c r="DL202" s="18"/>
      <c r="DM202" s="18"/>
      <c r="DN202" s="18"/>
      <c r="DO202" s="18"/>
      <c r="DP202" s="18"/>
      <c r="DQ202" s="18"/>
      <c r="DR202" s="18"/>
      <c r="DS202" s="18"/>
      <c r="DT202" s="18"/>
      <c r="DU202" s="18"/>
      <c r="DV202" s="18"/>
      <c r="DW202" s="18"/>
      <c r="DX202" s="18"/>
      <c r="DY202" s="18"/>
      <c r="DZ202" s="18"/>
      <c r="EA202" s="18"/>
      <c r="EB202" s="18"/>
      <c r="EC202" s="18"/>
      <c r="ED202" s="18"/>
      <c r="EE202" s="18"/>
      <c r="EF202" s="18"/>
      <c r="EG202" s="18"/>
      <c r="EH202" s="18"/>
      <c r="EI202" s="18"/>
      <c r="EJ202" s="18"/>
      <c r="EK202" s="18"/>
      <c r="EL202" s="18"/>
      <c r="EM202" s="18"/>
      <c r="EN202" s="18"/>
      <c r="EO202" s="18"/>
      <c r="EP202" s="18"/>
      <c r="EQ202" s="18"/>
      <c r="ER202" s="18"/>
      <c r="ES202" s="18"/>
      <c r="ET202" s="18"/>
      <c r="EU202" s="18"/>
      <c r="EV202" s="18"/>
      <c r="EW202" s="18"/>
      <c r="EX202" s="18"/>
      <c r="EY202" s="18"/>
      <c r="EZ202" s="18"/>
      <c r="FA202" s="18"/>
      <c r="FB202" s="18"/>
      <c r="FC202" s="18"/>
      <c r="FD202" s="18"/>
      <c r="FE202" s="18"/>
      <c r="FF202" s="18"/>
      <c r="FG202" s="18"/>
      <c r="FH202" s="18"/>
      <c r="FI202" s="18"/>
      <c r="FJ202" s="18"/>
      <c r="FK202" s="18"/>
      <c r="FL202" s="18"/>
      <c r="FM202" s="18"/>
      <c r="FN202" s="18"/>
      <c r="FO202" s="18"/>
      <c r="FP202" s="18"/>
      <c r="FQ202" s="18"/>
      <c r="FR202" s="18"/>
      <c r="FS202" s="18"/>
      <c r="FT202" s="18"/>
      <c r="FU202" s="18"/>
      <c r="FV202" s="18"/>
      <c r="FW202" s="18"/>
      <c r="FX202" s="18"/>
      <c r="FY202" s="18"/>
      <c r="FZ202" s="18"/>
      <c r="GA202" s="18"/>
      <c r="GB202" s="18"/>
      <c r="GC202" s="18"/>
      <c r="GD202" s="18"/>
      <c r="GE202" s="18"/>
      <c r="GF202" s="18"/>
      <c r="GG202" s="18"/>
      <c r="GH202" s="18"/>
      <c r="GI202" s="18"/>
      <c r="GJ202" s="18"/>
      <c r="GK202" s="18"/>
      <c r="GL202" s="18"/>
      <c r="GM202" s="18"/>
      <c r="GN202" s="18"/>
      <c r="GO202" s="18"/>
      <c r="GP202" s="18"/>
      <c r="GQ202" s="18"/>
      <c r="GR202" s="18"/>
      <c r="GS202" s="18"/>
      <c r="GT202" s="18"/>
      <c r="GU202" s="18"/>
      <c r="GV202" s="18"/>
      <c r="GW202" s="18"/>
      <c r="GX202" s="18"/>
      <c r="GY202" s="18"/>
      <c r="GZ202" s="18"/>
      <c r="HA202" s="18"/>
      <c r="HB202" s="18"/>
      <c r="HC202" s="18"/>
      <c r="HD202" s="18"/>
      <c r="HE202" s="18"/>
      <c r="HF202" s="18"/>
      <c r="HG202" s="18"/>
      <c r="HH202" s="18"/>
      <c r="HI202" s="18"/>
      <c r="HJ202" s="18"/>
      <c r="HK202" s="18"/>
      <c r="HL202" s="18"/>
      <c r="HM202" s="18"/>
      <c r="HN202" s="18"/>
      <c r="HO202" s="18"/>
      <c r="HP202" s="18"/>
      <c r="HQ202" s="18"/>
      <c r="HR202" s="18"/>
      <c r="HS202" s="18"/>
      <c r="HT202" s="18"/>
      <c r="HU202" s="18"/>
      <c r="HV202" s="18"/>
      <c r="HW202" s="18"/>
      <c r="HX202" s="18"/>
      <c r="HY202" s="18"/>
      <c r="HZ202" s="18"/>
      <c r="IA202" s="18"/>
      <c r="IB202" s="18"/>
      <c r="IC202" s="18"/>
      <c r="ID202" s="18"/>
      <c r="IE202" s="18"/>
      <c r="IF202" s="18"/>
      <c r="IG202" s="18"/>
      <c r="IH202" s="18"/>
      <c r="II202" s="18"/>
      <c r="IJ202" s="18"/>
      <c r="IK202" s="18"/>
      <c r="IL202" s="18"/>
      <c r="IM202" s="18"/>
      <c r="IN202" s="18"/>
      <c r="IO202" s="18"/>
      <c r="IP202" s="18"/>
      <c r="IQ202" s="18"/>
      <c r="IR202" s="18"/>
      <c r="IS202" s="18"/>
      <c r="IT202" s="18"/>
      <c r="IU202" s="18"/>
      <c r="IV202" s="18"/>
      <c r="IW202" s="18"/>
      <c r="IX202" s="18"/>
      <c r="IY202" s="18"/>
      <c r="IZ202" s="18"/>
      <c r="JA202" s="18"/>
      <c r="JB202" s="18"/>
      <c r="JC202" s="18"/>
      <c r="JD202" s="18"/>
      <c r="JE202" s="18"/>
      <c r="JF202" s="18"/>
      <c r="JG202" s="18"/>
      <c r="JH202" s="18"/>
      <c r="JI202" s="18"/>
      <c r="JJ202" s="18"/>
      <c r="JK202" s="18"/>
      <c r="JL202" s="18"/>
      <c r="JM202" s="18"/>
      <c r="JN202" s="18"/>
      <c r="JO202" s="18"/>
      <c r="JP202" s="18"/>
      <c r="JQ202" s="18"/>
      <c r="JR202" s="18"/>
      <c r="JS202" s="18"/>
      <c r="JT202" s="18"/>
      <c r="JU202" s="18"/>
      <c r="JV202" s="18"/>
      <c r="JW202" s="18"/>
      <c r="JX202" s="18"/>
      <c r="JY202" s="18"/>
      <c r="JZ202" s="18"/>
      <c r="KA202" s="18"/>
      <c r="KB202" s="18"/>
      <c r="KC202" s="18"/>
      <c r="KD202" s="18"/>
      <c r="KE202" s="18"/>
      <c r="KF202" s="18"/>
      <c r="KG202" s="18"/>
      <c r="KH202" s="18"/>
      <c r="KI202" s="18"/>
      <c r="KJ202" s="18"/>
      <c r="KK202" s="18"/>
      <c r="KL202" s="18"/>
      <c r="KM202" s="18"/>
      <c r="KN202" s="18"/>
      <c r="KO202" s="18"/>
      <c r="KP202" s="18"/>
      <c r="KQ202" s="18"/>
      <c r="KR202" s="18"/>
      <c r="KS202" s="18"/>
      <c r="KT202" s="18"/>
      <c r="KU202" s="18"/>
      <c r="KV202" s="18"/>
      <c r="KW202" s="18"/>
      <c r="KX202" s="18"/>
      <c r="KY202" s="18"/>
      <c r="KZ202" s="18"/>
      <c r="LA202" s="18"/>
      <c r="LB202" s="18"/>
      <c r="LC202" s="18"/>
      <c r="LD202" s="18"/>
      <c r="LE202" s="18"/>
      <c r="LF202" s="18"/>
      <c r="LG202" s="18"/>
      <c r="LH202" s="18"/>
      <c r="LI202" s="18"/>
      <c r="LJ202" s="18"/>
      <c r="LK202" s="18"/>
      <c r="LL202" s="18"/>
      <c r="LM202" s="18"/>
      <c r="LN202" s="18"/>
      <c r="LO202" s="18"/>
      <c r="LP202" s="18"/>
      <c r="LQ202" s="18"/>
      <c r="LR202" s="18"/>
      <c r="LS202" s="18"/>
      <c r="LT202" s="18"/>
      <c r="LU202" s="18"/>
      <c r="LV202" s="18"/>
      <c r="LW202" s="18"/>
      <c r="LX202" s="18"/>
      <c r="LY202" s="18"/>
      <c r="LZ202" s="18"/>
      <c r="MA202" s="18"/>
      <c r="MB202" s="18"/>
      <c r="MC202" s="18"/>
      <c r="MD202" s="18"/>
      <c r="ME202" s="18"/>
      <c r="MF202" s="18"/>
      <c r="MG202" s="18"/>
      <c r="MH202" s="18"/>
      <c r="MI202" s="18"/>
      <c r="MJ202" s="18"/>
      <c r="MK202" s="18"/>
      <c r="ML202" s="18"/>
      <c r="MM202" s="18"/>
      <c r="MN202" s="18"/>
      <c r="MO202" s="18"/>
      <c r="MP202" s="18"/>
      <c r="MQ202" s="18"/>
      <c r="MR202" s="18"/>
      <c r="MS202" s="18"/>
      <c r="MT202" s="18"/>
      <c r="MU202" s="18"/>
      <c r="MV202" s="18"/>
      <c r="MW202" s="18"/>
      <c r="MX202" s="18"/>
      <c r="MY202" s="18"/>
      <c r="MZ202" s="18"/>
      <c r="NA202" s="18"/>
      <c r="NB202" s="18"/>
      <c r="NC202" s="18"/>
      <c r="ND202" s="18"/>
      <c r="NE202" s="18"/>
      <c r="NF202" s="18"/>
      <c r="NG202" s="18"/>
      <c r="NH202" s="18"/>
      <c r="NI202" s="18"/>
      <c r="NJ202" s="18"/>
      <c r="NK202" s="18"/>
      <c r="NL202" s="18"/>
      <c r="NM202" s="18"/>
      <c r="NN202" s="18"/>
      <c r="NO202" s="18"/>
      <c r="NP202" s="18"/>
      <c r="NQ202" s="18"/>
      <c r="NR202" s="18"/>
      <c r="NS202" s="18"/>
      <c r="NT202" s="18"/>
      <c r="NU202" s="18"/>
      <c r="NV202" s="18"/>
      <c r="NW202" s="18"/>
      <c r="NX202" s="18"/>
      <c r="NY202" s="18"/>
      <c r="NZ202" s="18"/>
      <c r="OA202" s="18"/>
      <c r="OB202" s="18"/>
      <c r="OC202" s="18"/>
      <c r="OD202" s="18"/>
      <c r="OE202" s="18"/>
      <c r="OF202" s="18"/>
      <c r="OG202" s="18"/>
      <c r="OH202" s="18"/>
      <c r="OI202" s="18"/>
      <c r="OJ202" s="18"/>
      <c r="OK202" s="18"/>
      <c r="OL202" s="18"/>
      <c r="OM202" s="18"/>
      <c r="ON202" s="18"/>
      <c r="OO202" s="18"/>
      <c r="OP202" s="18"/>
      <c r="OQ202" s="18"/>
      <c r="OR202" s="18"/>
      <c r="OS202" s="18"/>
      <c r="OT202" s="18"/>
      <c r="OU202" s="18"/>
      <c r="OV202" s="18"/>
      <c r="OW202" s="18"/>
      <c r="OX202" s="18"/>
      <c r="OY202" s="18"/>
      <c r="OZ202" s="18"/>
      <c r="PA202" s="18"/>
      <c r="PB202" s="18"/>
      <c r="PC202" s="18"/>
      <c r="PD202" s="18"/>
      <c r="PE202" s="18"/>
      <c r="PF202" s="18"/>
      <c r="PG202" s="18"/>
      <c r="PH202" s="18"/>
      <c r="PI202" s="18"/>
      <c r="PJ202" s="18"/>
      <c r="PK202" s="18"/>
      <c r="PL202" s="18"/>
      <c r="PM202" s="18"/>
      <c r="PN202" s="18"/>
      <c r="PO202" s="18"/>
      <c r="PP202" s="18"/>
      <c r="PQ202" s="18"/>
      <c r="PR202" s="18"/>
      <c r="PS202" s="18"/>
      <c r="PT202" s="18"/>
      <c r="PU202" s="18"/>
      <c r="PV202" s="18"/>
      <c r="PW202" s="18"/>
      <c r="PX202" s="18"/>
      <c r="PY202" s="18"/>
      <c r="PZ202" s="18"/>
      <c r="QA202" s="18"/>
      <c r="QB202" s="18"/>
      <c r="QC202" s="18"/>
      <c r="QD202" s="18"/>
      <c r="QE202" s="18"/>
      <c r="QF202" s="18"/>
      <c r="QG202" s="18"/>
      <c r="QH202" s="18"/>
      <c r="QI202" s="18"/>
      <c r="QJ202" s="18"/>
      <c r="QK202" s="18"/>
      <c r="QL202" s="18"/>
      <c r="QM202" s="18"/>
      <c r="QN202" s="18"/>
      <c r="QO202" s="18"/>
      <c r="QP202" s="18"/>
      <c r="QQ202" s="18"/>
      <c r="QR202" s="18"/>
      <c r="QS202" s="18"/>
      <c r="QT202" s="18"/>
      <c r="QU202" s="18"/>
      <c r="QV202" s="18"/>
      <c r="QW202" s="18"/>
      <c r="QX202" s="18"/>
      <c r="QY202" s="18"/>
      <c r="QZ202" s="18"/>
      <c r="RA202" s="18"/>
      <c r="RB202" s="18"/>
      <c r="RC202" s="18"/>
      <c r="RD202" s="18"/>
      <c r="RE202" s="18"/>
      <c r="RF202" s="18"/>
      <c r="RG202" s="18"/>
      <c r="RH202" s="18"/>
      <c r="RI202" s="18"/>
      <c r="RJ202" s="18"/>
      <c r="RK202" s="18"/>
      <c r="RL202" s="18"/>
      <c r="RM202" s="18"/>
      <c r="RN202" s="18"/>
      <c r="RO202" s="18"/>
      <c r="RP202" s="18"/>
      <c r="RQ202" s="18"/>
      <c r="RR202" s="18"/>
      <c r="RS202" s="18"/>
      <c r="RT202" s="18"/>
      <c r="RU202" s="18"/>
      <c r="RV202" s="18"/>
      <c r="RW202" s="18"/>
      <c r="RX202" s="18"/>
      <c r="RY202" s="18"/>
      <c r="RZ202" s="18"/>
      <c r="SA202" s="18"/>
      <c r="SB202" s="18"/>
      <c r="SC202" s="18"/>
      <c r="SD202" s="18"/>
      <c r="SE202" s="18"/>
      <c r="SF202" s="18"/>
      <c r="SG202" s="18"/>
      <c r="SH202" s="18"/>
      <c r="SI202" s="18"/>
      <c r="SJ202" s="18"/>
      <c r="SK202" s="18"/>
      <c r="SL202" s="18"/>
      <c r="SM202" s="18"/>
      <c r="SN202" s="18"/>
      <c r="SO202" s="18"/>
      <c r="SP202" s="18"/>
      <c r="SQ202" s="18"/>
      <c r="SR202" s="18"/>
      <c r="SS202" s="18"/>
      <c r="ST202" s="18"/>
      <c r="SU202" s="18"/>
      <c r="SV202" s="18"/>
      <c r="SW202" s="18"/>
      <c r="SX202" s="18"/>
      <c r="SY202" s="18"/>
      <c r="SZ202" s="18"/>
      <c r="TA202" s="18"/>
      <c r="TB202" s="18"/>
      <c r="TC202" s="18"/>
      <c r="TD202" s="18"/>
      <c r="TE202" s="18"/>
      <c r="TF202" s="18"/>
      <c r="TG202" s="18"/>
      <c r="TH202" s="18"/>
      <c r="TI202" s="18"/>
      <c r="TJ202" s="18"/>
      <c r="TK202" s="18"/>
      <c r="TL202" s="18"/>
      <c r="TM202" s="18"/>
      <c r="TN202" s="18"/>
      <c r="TO202" s="18"/>
      <c r="TP202" s="18"/>
      <c r="TQ202" s="18"/>
      <c r="TR202" s="18"/>
      <c r="TS202" s="18"/>
      <c r="TT202" s="18"/>
      <c r="TU202" s="18"/>
      <c r="TV202" s="18"/>
      <c r="TW202" s="18"/>
      <c r="TX202" s="18"/>
      <c r="TY202" s="18"/>
      <c r="TZ202" s="18"/>
      <c r="UA202" s="18"/>
      <c r="UB202" s="18"/>
      <c r="UC202" s="18"/>
      <c r="UD202" s="18"/>
      <c r="UE202" s="18"/>
      <c r="UF202" s="18"/>
      <c r="UG202" s="18"/>
      <c r="UH202" s="18"/>
      <c r="UI202" s="18"/>
      <c r="UJ202" s="18"/>
      <c r="UK202" s="18"/>
      <c r="UL202" s="18"/>
      <c r="UM202" s="18"/>
      <c r="UN202" s="18"/>
      <c r="UO202" s="18"/>
      <c r="UP202" s="18"/>
      <c r="UQ202" s="18"/>
      <c r="UR202" s="18"/>
      <c r="US202" s="18"/>
      <c r="UT202" s="18"/>
      <c r="UU202" s="18"/>
      <c r="UV202" s="18"/>
      <c r="UW202" s="18"/>
      <c r="UX202" s="18"/>
      <c r="UY202" s="18"/>
      <c r="UZ202" s="18"/>
      <c r="VA202" s="18"/>
      <c r="VB202" s="18"/>
      <c r="VC202" s="18"/>
      <c r="VD202" s="18"/>
      <c r="VE202" s="18"/>
      <c r="VF202" s="18"/>
      <c r="VG202" s="18"/>
      <c r="VH202" s="18"/>
      <c r="VI202" s="18"/>
      <c r="VJ202" s="18"/>
      <c r="VK202" s="18"/>
      <c r="VL202" s="18"/>
      <c r="VM202" s="18"/>
      <c r="VN202" s="18"/>
      <c r="VO202" s="18"/>
      <c r="VP202" s="18"/>
      <c r="VQ202" s="18"/>
      <c r="VR202" s="18"/>
      <c r="VS202" s="18"/>
      <c r="VT202" s="18"/>
      <c r="VU202" s="18"/>
      <c r="VV202" s="18"/>
      <c r="VW202" s="18"/>
      <c r="VX202" s="18"/>
      <c r="VY202" s="18"/>
      <c r="VZ202" s="18"/>
      <c r="WA202" s="18"/>
      <c r="WB202" s="18"/>
      <c r="WC202" s="18"/>
      <c r="WD202" s="18"/>
      <c r="WE202" s="18"/>
      <c r="WF202" s="18"/>
      <c r="WG202" s="18"/>
      <c r="WH202" s="18"/>
      <c r="WI202" s="18"/>
      <c r="WJ202" s="18"/>
      <c r="WK202" s="18"/>
      <c r="WL202" s="18"/>
      <c r="WM202" s="18"/>
      <c r="WN202" s="18"/>
      <c r="WO202" s="18"/>
      <c r="WP202" s="18"/>
      <c r="WQ202" s="18"/>
      <c r="WR202" s="18"/>
      <c r="WS202" s="18"/>
      <c r="WT202" s="18"/>
      <c r="WU202" s="18"/>
      <c r="WV202" s="18"/>
      <c r="WW202" s="18"/>
      <c r="WX202" s="18"/>
      <c r="WY202" s="18"/>
      <c r="WZ202" s="18"/>
      <c r="XA202" s="18"/>
      <c r="XB202" s="18"/>
      <c r="XC202" s="18"/>
      <c r="XD202" s="18"/>
      <c r="XE202" s="18"/>
      <c r="XF202" s="18"/>
      <c r="XG202" s="18"/>
      <c r="XH202" s="18"/>
      <c r="XI202" s="18"/>
      <c r="XJ202" s="18"/>
      <c r="XK202" s="18"/>
      <c r="XL202" s="18"/>
      <c r="XM202" s="18"/>
      <c r="XN202" s="18"/>
      <c r="XO202" s="18"/>
      <c r="XP202" s="18"/>
      <c r="XQ202" s="18"/>
      <c r="XR202" s="18"/>
      <c r="XS202" s="18"/>
      <c r="XT202" s="18"/>
      <c r="XU202" s="18"/>
      <c r="XV202" s="18"/>
      <c r="XW202" s="18"/>
      <c r="XX202" s="18"/>
      <c r="XY202" s="18"/>
      <c r="XZ202" s="18"/>
      <c r="YA202" s="18"/>
      <c r="YB202" s="18"/>
      <c r="YC202" s="18"/>
      <c r="YD202" s="18"/>
      <c r="YE202" s="18"/>
      <c r="YF202" s="18"/>
      <c r="YG202" s="18"/>
      <c r="YH202" s="18"/>
      <c r="YI202" s="18"/>
      <c r="YJ202" s="18"/>
      <c r="YK202" s="18"/>
      <c r="YL202" s="18"/>
      <c r="YM202" s="18"/>
      <c r="YN202" s="18"/>
      <c r="YO202" s="18"/>
      <c r="YP202" s="18"/>
      <c r="YQ202" s="18"/>
      <c r="YR202" s="18"/>
      <c r="YS202" s="18"/>
      <c r="YT202" s="18"/>
      <c r="YU202" s="18"/>
      <c r="YV202" s="18"/>
      <c r="YW202" s="18"/>
      <c r="YX202" s="18"/>
      <c r="YY202" s="18"/>
      <c r="YZ202" s="18"/>
      <c r="ZA202" s="18"/>
      <c r="ZB202" s="18"/>
      <c r="ZC202" s="18"/>
      <c r="ZD202" s="18"/>
      <c r="ZE202" s="18"/>
      <c r="ZF202" s="18"/>
      <c r="ZG202" s="18"/>
      <c r="ZH202" s="18"/>
      <c r="ZI202" s="18"/>
      <c r="ZJ202" s="18"/>
      <c r="ZK202" s="18"/>
      <c r="ZL202" s="18"/>
      <c r="ZM202" s="18"/>
      <c r="ZN202" s="18"/>
      <c r="ZO202" s="18"/>
      <c r="ZP202" s="18"/>
    </row>
    <row r="203" spans="1:692" s="39" customFormat="1" ht="229.5">
      <c r="A203" s="39" t="s">
        <v>557</v>
      </c>
      <c r="B203" s="39" t="s">
        <v>478</v>
      </c>
      <c r="C203" s="22" t="s">
        <v>574</v>
      </c>
      <c r="D203" s="22" t="s">
        <v>503</v>
      </c>
      <c r="E203" s="39" t="s">
        <v>575</v>
      </c>
      <c r="F203" s="39" t="s">
        <v>39</v>
      </c>
      <c r="G203" s="139" t="s">
        <v>518</v>
      </c>
      <c r="H203" s="83" t="s">
        <v>857</v>
      </c>
      <c r="I203" s="141">
        <v>44942</v>
      </c>
      <c r="J203" s="41">
        <v>44927</v>
      </c>
      <c r="K203" s="42" t="s">
        <v>356</v>
      </c>
      <c r="L203" s="39" t="s">
        <v>340</v>
      </c>
      <c r="M203" s="156">
        <v>128810</v>
      </c>
      <c r="N203" s="39" t="s">
        <v>340</v>
      </c>
      <c r="O203" s="39" t="s">
        <v>340</v>
      </c>
      <c r="P203" s="39" t="s">
        <v>356</v>
      </c>
      <c r="Q203" s="39" t="s">
        <v>340</v>
      </c>
      <c r="R203" s="154">
        <v>86202</v>
      </c>
      <c r="S203" s="71" t="s">
        <v>576</v>
      </c>
      <c r="T203" s="71" t="s">
        <v>41</v>
      </c>
      <c r="U203" s="71" t="s">
        <v>41</v>
      </c>
      <c r="V203" s="39" t="s">
        <v>560</v>
      </c>
      <c r="W203" s="39" t="s">
        <v>561</v>
      </c>
      <c r="X203" s="39" t="s">
        <v>281</v>
      </c>
      <c r="Y203" s="39" t="s">
        <v>6</v>
      </c>
      <c r="Z203" s="143" t="s">
        <v>562</v>
      </c>
      <c r="AA203" s="42" t="s">
        <v>577</v>
      </c>
      <c r="AB203" s="39" t="s">
        <v>578</v>
      </c>
      <c r="AC203" s="39" t="s">
        <v>565</v>
      </c>
      <c r="AD203" s="39" t="s">
        <v>565</v>
      </c>
      <c r="AE203" s="40" t="s">
        <v>566</v>
      </c>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c r="BM203" s="18"/>
      <c r="BN203" s="18"/>
      <c r="BO203" s="18"/>
      <c r="BP203" s="18"/>
      <c r="BQ203" s="18"/>
      <c r="BR203" s="18"/>
      <c r="BS203" s="18"/>
      <c r="BT203" s="18"/>
      <c r="BU203" s="18"/>
      <c r="BV203" s="18"/>
      <c r="BW203" s="18"/>
      <c r="BX203" s="18"/>
      <c r="BY203" s="18"/>
      <c r="BZ203" s="18"/>
      <c r="CA203" s="18"/>
      <c r="CB203" s="18"/>
      <c r="CC203" s="18"/>
      <c r="CD203" s="18"/>
      <c r="CE203" s="18"/>
      <c r="CF203" s="18"/>
      <c r="CG203" s="18"/>
      <c r="CH203" s="18"/>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c r="DH203" s="18"/>
      <c r="DI203" s="18"/>
      <c r="DJ203" s="18"/>
      <c r="DK203" s="18"/>
      <c r="DL203" s="18"/>
      <c r="DM203" s="18"/>
      <c r="DN203" s="18"/>
      <c r="DO203" s="18"/>
      <c r="DP203" s="18"/>
      <c r="DQ203" s="18"/>
      <c r="DR203" s="18"/>
      <c r="DS203" s="18"/>
      <c r="DT203" s="18"/>
      <c r="DU203" s="18"/>
      <c r="DV203" s="18"/>
      <c r="DW203" s="18"/>
      <c r="DX203" s="18"/>
      <c r="DY203" s="18"/>
      <c r="DZ203" s="18"/>
      <c r="EA203" s="18"/>
      <c r="EB203" s="18"/>
      <c r="EC203" s="18"/>
      <c r="ED203" s="18"/>
      <c r="EE203" s="18"/>
      <c r="EF203" s="18"/>
      <c r="EG203" s="18"/>
      <c r="EH203" s="18"/>
      <c r="EI203" s="18"/>
      <c r="EJ203" s="18"/>
      <c r="EK203" s="18"/>
      <c r="EL203" s="18"/>
      <c r="EM203" s="18"/>
      <c r="EN203" s="18"/>
      <c r="EO203" s="18"/>
      <c r="EP203" s="18"/>
      <c r="EQ203" s="18"/>
      <c r="ER203" s="18"/>
      <c r="ES203" s="18"/>
      <c r="ET203" s="18"/>
      <c r="EU203" s="18"/>
      <c r="EV203" s="18"/>
      <c r="EW203" s="18"/>
      <c r="EX203" s="18"/>
      <c r="EY203" s="18"/>
      <c r="EZ203" s="18"/>
      <c r="FA203" s="18"/>
      <c r="FB203" s="18"/>
      <c r="FC203" s="18"/>
      <c r="FD203" s="18"/>
      <c r="FE203" s="18"/>
      <c r="FF203" s="18"/>
      <c r="FG203" s="18"/>
      <c r="FH203" s="18"/>
      <c r="FI203" s="18"/>
      <c r="FJ203" s="18"/>
      <c r="FK203" s="18"/>
      <c r="FL203" s="18"/>
      <c r="FM203" s="18"/>
      <c r="FN203" s="18"/>
      <c r="FO203" s="18"/>
      <c r="FP203" s="18"/>
      <c r="FQ203" s="18"/>
      <c r="FR203" s="18"/>
      <c r="FS203" s="18"/>
      <c r="FT203" s="18"/>
      <c r="FU203" s="18"/>
      <c r="FV203" s="18"/>
      <c r="FW203" s="18"/>
      <c r="FX203" s="18"/>
      <c r="FY203" s="18"/>
      <c r="FZ203" s="18"/>
      <c r="GA203" s="18"/>
      <c r="GB203" s="18"/>
      <c r="GC203" s="18"/>
      <c r="GD203" s="18"/>
      <c r="GE203" s="18"/>
      <c r="GF203" s="18"/>
      <c r="GG203" s="18"/>
      <c r="GH203" s="18"/>
      <c r="GI203" s="18"/>
      <c r="GJ203" s="18"/>
      <c r="GK203" s="18"/>
      <c r="GL203" s="18"/>
      <c r="GM203" s="18"/>
      <c r="GN203" s="18"/>
      <c r="GO203" s="18"/>
      <c r="GP203" s="18"/>
      <c r="GQ203" s="18"/>
      <c r="GR203" s="18"/>
      <c r="GS203" s="18"/>
      <c r="GT203" s="18"/>
      <c r="GU203" s="18"/>
      <c r="GV203" s="18"/>
      <c r="GW203" s="18"/>
      <c r="GX203" s="18"/>
      <c r="GY203" s="18"/>
      <c r="GZ203" s="18"/>
      <c r="HA203" s="18"/>
      <c r="HB203" s="18"/>
      <c r="HC203" s="18"/>
      <c r="HD203" s="18"/>
      <c r="HE203" s="18"/>
      <c r="HF203" s="18"/>
      <c r="HG203" s="18"/>
      <c r="HH203" s="18"/>
      <c r="HI203" s="18"/>
      <c r="HJ203" s="18"/>
      <c r="HK203" s="18"/>
      <c r="HL203" s="18"/>
      <c r="HM203" s="18"/>
      <c r="HN203" s="18"/>
      <c r="HO203" s="18"/>
      <c r="HP203" s="18"/>
      <c r="HQ203" s="18"/>
      <c r="HR203" s="18"/>
      <c r="HS203" s="18"/>
      <c r="HT203" s="18"/>
      <c r="HU203" s="18"/>
      <c r="HV203" s="18"/>
      <c r="HW203" s="18"/>
      <c r="HX203" s="18"/>
      <c r="HY203" s="18"/>
      <c r="HZ203" s="18"/>
      <c r="IA203" s="18"/>
      <c r="IB203" s="18"/>
      <c r="IC203" s="18"/>
      <c r="ID203" s="18"/>
      <c r="IE203" s="18"/>
      <c r="IF203" s="18"/>
      <c r="IG203" s="18"/>
      <c r="IH203" s="18"/>
      <c r="II203" s="18"/>
      <c r="IJ203" s="18"/>
      <c r="IK203" s="18"/>
      <c r="IL203" s="18"/>
      <c r="IM203" s="18"/>
      <c r="IN203" s="18"/>
      <c r="IO203" s="18"/>
      <c r="IP203" s="18"/>
      <c r="IQ203" s="18"/>
      <c r="IR203" s="18"/>
      <c r="IS203" s="18"/>
      <c r="IT203" s="18"/>
      <c r="IU203" s="18"/>
      <c r="IV203" s="18"/>
      <c r="IW203" s="18"/>
      <c r="IX203" s="18"/>
      <c r="IY203" s="18"/>
      <c r="IZ203" s="18"/>
      <c r="JA203" s="18"/>
      <c r="JB203" s="18"/>
      <c r="JC203" s="18"/>
      <c r="JD203" s="18"/>
      <c r="JE203" s="18"/>
      <c r="JF203" s="18"/>
      <c r="JG203" s="18"/>
      <c r="JH203" s="18"/>
      <c r="JI203" s="18"/>
      <c r="JJ203" s="18"/>
      <c r="JK203" s="18"/>
      <c r="JL203" s="18"/>
      <c r="JM203" s="18"/>
      <c r="JN203" s="18"/>
      <c r="JO203" s="18"/>
      <c r="JP203" s="18"/>
      <c r="JQ203" s="18"/>
      <c r="JR203" s="18"/>
      <c r="JS203" s="18"/>
      <c r="JT203" s="18"/>
      <c r="JU203" s="18"/>
      <c r="JV203" s="18"/>
      <c r="JW203" s="18"/>
      <c r="JX203" s="18"/>
      <c r="JY203" s="18"/>
      <c r="JZ203" s="18"/>
      <c r="KA203" s="18"/>
      <c r="KB203" s="18"/>
      <c r="KC203" s="18"/>
      <c r="KD203" s="18"/>
      <c r="KE203" s="18"/>
      <c r="KF203" s="18"/>
      <c r="KG203" s="18"/>
      <c r="KH203" s="18"/>
      <c r="KI203" s="18"/>
      <c r="KJ203" s="18"/>
      <c r="KK203" s="18"/>
      <c r="KL203" s="18"/>
      <c r="KM203" s="18"/>
      <c r="KN203" s="18"/>
      <c r="KO203" s="18"/>
      <c r="KP203" s="18"/>
      <c r="KQ203" s="18"/>
      <c r="KR203" s="18"/>
      <c r="KS203" s="18"/>
      <c r="KT203" s="18"/>
      <c r="KU203" s="18"/>
      <c r="KV203" s="18"/>
      <c r="KW203" s="18"/>
      <c r="KX203" s="18"/>
      <c r="KY203" s="18"/>
      <c r="KZ203" s="18"/>
      <c r="LA203" s="18"/>
      <c r="LB203" s="18"/>
      <c r="LC203" s="18"/>
      <c r="LD203" s="18"/>
      <c r="LE203" s="18"/>
      <c r="LF203" s="18"/>
      <c r="LG203" s="18"/>
      <c r="LH203" s="18"/>
      <c r="LI203" s="18"/>
      <c r="LJ203" s="18"/>
      <c r="LK203" s="18"/>
      <c r="LL203" s="18"/>
      <c r="LM203" s="18"/>
      <c r="LN203" s="18"/>
      <c r="LO203" s="18"/>
      <c r="LP203" s="18"/>
      <c r="LQ203" s="18"/>
      <c r="LR203" s="18"/>
      <c r="LS203" s="18"/>
      <c r="LT203" s="18"/>
      <c r="LU203" s="18"/>
      <c r="LV203" s="18"/>
      <c r="LW203" s="18"/>
      <c r="LX203" s="18"/>
      <c r="LY203" s="18"/>
      <c r="LZ203" s="18"/>
      <c r="MA203" s="18"/>
      <c r="MB203" s="18"/>
      <c r="MC203" s="18"/>
      <c r="MD203" s="18"/>
      <c r="ME203" s="18"/>
      <c r="MF203" s="18"/>
      <c r="MG203" s="18"/>
      <c r="MH203" s="18"/>
      <c r="MI203" s="18"/>
      <c r="MJ203" s="18"/>
      <c r="MK203" s="18"/>
      <c r="ML203" s="18"/>
      <c r="MM203" s="18"/>
      <c r="MN203" s="18"/>
      <c r="MO203" s="18"/>
      <c r="MP203" s="18"/>
      <c r="MQ203" s="18"/>
      <c r="MR203" s="18"/>
      <c r="MS203" s="18"/>
      <c r="MT203" s="18"/>
      <c r="MU203" s="18"/>
      <c r="MV203" s="18"/>
      <c r="MW203" s="18"/>
      <c r="MX203" s="18"/>
      <c r="MY203" s="18"/>
      <c r="MZ203" s="18"/>
      <c r="NA203" s="18"/>
      <c r="NB203" s="18"/>
      <c r="NC203" s="18"/>
      <c r="ND203" s="18"/>
      <c r="NE203" s="18"/>
      <c r="NF203" s="18"/>
      <c r="NG203" s="18"/>
      <c r="NH203" s="18"/>
      <c r="NI203" s="18"/>
      <c r="NJ203" s="18"/>
      <c r="NK203" s="18"/>
      <c r="NL203" s="18"/>
      <c r="NM203" s="18"/>
      <c r="NN203" s="18"/>
      <c r="NO203" s="18"/>
      <c r="NP203" s="18"/>
      <c r="NQ203" s="18"/>
      <c r="NR203" s="18"/>
      <c r="NS203" s="18"/>
      <c r="NT203" s="18"/>
      <c r="NU203" s="18"/>
      <c r="NV203" s="18"/>
      <c r="NW203" s="18"/>
      <c r="NX203" s="18"/>
      <c r="NY203" s="18"/>
      <c r="NZ203" s="18"/>
      <c r="OA203" s="18"/>
      <c r="OB203" s="18"/>
      <c r="OC203" s="18"/>
      <c r="OD203" s="18"/>
      <c r="OE203" s="18"/>
      <c r="OF203" s="18"/>
      <c r="OG203" s="18"/>
      <c r="OH203" s="18"/>
      <c r="OI203" s="18"/>
      <c r="OJ203" s="18"/>
      <c r="OK203" s="18"/>
      <c r="OL203" s="18"/>
      <c r="OM203" s="18"/>
      <c r="ON203" s="18"/>
      <c r="OO203" s="18"/>
      <c r="OP203" s="18"/>
      <c r="OQ203" s="18"/>
      <c r="OR203" s="18"/>
      <c r="OS203" s="18"/>
      <c r="OT203" s="18"/>
      <c r="OU203" s="18"/>
      <c r="OV203" s="18"/>
      <c r="OW203" s="18"/>
      <c r="OX203" s="18"/>
      <c r="OY203" s="18"/>
      <c r="OZ203" s="18"/>
      <c r="PA203" s="18"/>
      <c r="PB203" s="18"/>
      <c r="PC203" s="18"/>
      <c r="PD203" s="18"/>
      <c r="PE203" s="18"/>
      <c r="PF203" s="18"/>
      <c r="PG203" s="18"/>
      <c r="PH203" s="18"/>
      <c r="PI203" s="18"/>
      <c r="PJ203" s="18"/>
      <c r="PK203" s="18"/>
      <c r="PL203" s="18"/>
      <c r="PM203" s="18"/>
      <c r="PN203" s="18"/>
      <c r="PO203" s="18"/>
      <c r="PP203" s="18"/>
      <c r="PQ203" s="18"/>
      <c r="PR203" s="18"/>
      <c r="PS203" s="18"/>
      <c r="PT203" s="18"/>
      <c r="PU203" s="18"/>
      <c r="PV203" s="18"/>
      <c r="PW203" s="18"/>
      <c r="PX203" s="18"/>
      <c r="PY203" s="18"/>
      <c r="PZ203" s="18"/>
      <c r="QA203" s="18"/>
      <c r="QB203" s="18"/>
      <c r="QC203" s="18"/>
      <c r="QD203" s="18"/>
      <c r="QE203" s="18"/>
      <c r="QF203" s="18"/>
      <c r="QG203" s="18"/>
      <c r="QH203" s="18"/>
      <c r="QI203" s="18"/>
      <c r="QJ203" s="18"/>
      <c r="QK203" s="18"/>
      <c r="QL203" s="18"/>
      <c r="QM203" s="18"/>
      <c r="QN203" s="18"/>
      <c r="QO203" s="18"/>
      <c r="QP203" s="18"/>
      <c r="QQ203" s="18"/>
      <c r="QR203" s="18"/>
      <c r="QS203" s="18"/>
      <c r="QT203" s="18"/>
      <c r="QU203" s="18"/>
      <c r="QV203" s="18"/>
      <c r="QW203" s="18"/>
      <c r="QX203" s="18"/>
      <c r="QY203" s="18"/>
      <c r="QZ203" s="18"/>
      <c r="RA203" s="18"/>
      <c r="RB203" s="18"/>
      <c r="RC203" s="18"/>
      <c r="RD203" s="18"/>
      <c r="RE203" s="18"/>
      <c r="RF203" s="18"/>
      <c r="RG203" s="18"/>
      <c r="RH203" s="18"/>
      <c r="RI203" s="18"/>
      <c r="RJ203" s="18"/>
      <c r="RK203" s="18"/>
      <c r="RL203" s="18"/>
      <c r="RM203" s="18"/>
      <c r="RN203" s="18"/>
      <c r="RO203" s="18"/>
      <c r="RP203" s="18"/>
      <c r="RQ203" s="18"/>
      <c r="RR203" s="18"/>
      <c r="RS203" s="18"/>
      <c r="RT203" s="18"/>
      <c r="RU203" s="18"/>
      <c r="RV203" s="18"/>
      <c r="RW203" s="18"/>
      <c r="RX203" s="18"/>
      <c r="RY203" s="18"/>
      <c r="RZ203" s="18"/>
      <c r="SA203" s="18"/>
      <c r="SB203" s="18"/>
      <c r="SC203" s="18"/>
      <c r="SD203" s="18"/>
      <c r="SE203" s="18"/>
      <c r="SF203" s="18"/>
      <c r="SG203" s="18"/>
      <c r="SH203" s="18"/>
      <c r="SI203" s="18"/>
      <c r="SJ203" s="18"/>
      <c r="SK203" s="18"/>
      <c r="SL203" s="18"/>
      <c r="SM203" s="18"/>
      <c r="SN203" s="18"/>
      <c r="SO203" s="18"/>
      <c r="SP203" s="18"/>
      <c r="SQ203" s="18"/>
      <c r="SR203" s="18"/>
      <c r="SS203" s="18"/>
      <c r="ST203" s="18"/>
      <c r="SU203" s="18"/>
      <c r="SV203" s="18"/>
      <c r="SW203" s="18"/>
      <c r="SX203" s="18"/>
      <c r="SY203" s="18"/>
      <c r="SZ203" s="18"/>
      <c r="TA203" s="18"/>
      <c r="TB203" s="18"/>
      <c r="TC203" s="18"/>
      <c r="TD203" s="18"/>
      <c r="TE203" s="18"/>
      <c r="TF203" s="18"/>
      <c r="TG203" s="18"/>
      <c r="TH203" s="18"/>
      <c r="TI203" s="18"/>
      <c r="TJ203" s="18"/>
      <c r="TK203" s="18"/>
      <c r="TL203" s="18"/>
      <c r="TM203" s="18"/>
      <c r="TN203" s="18"/>
      <c r="TO203" s="18"/>
      <c r="TP203" s="18"/>
      <c r="TQ203" s="18"/>
      <c r="TR203" s="18"/>
      <c r="TS203" s="18"/>
      <c r="TT203" s="18"/>
      <c r="TU203" s="18"/>
      <c r="TV203" s="18"/>
      <c r="TW203" s="18"/>
      <c r="TX203" s="18"/>
      <c r="TY203" s="18"/>
      <c r="TZ203" s="18"/>
      <c r="UA203" s="18"/>
      <c r="UB203" s="18"/>
      <c r="UC203" s="18"/>
      <c r="UD203" s="18"/>
      <c r="UE203" s="18"/>
      <c r="UF203" s="18"/>
      <c r="UG203" s="18"/>
      <c r="UH203" s="18"/>
      <c r="UI203" s="18"/>
      <c r="UJ203" s="18"/>
      <c r="UK203" s="18"/>
      <c r="UL203" s="18"/>
      <c r="UM203" s="18"/>
      <c r="UN203" s="18"/>
      <c r="UO203" s="18"/>
      <c r="UP203" s="18"/>
      <c r="UQ203" s="18"/>
      <c r="UR203" s="18"/>
      <c r="US203" s="18"/>
      <c r="UT203" s="18"/>
      <c r="UU203" s="18"/>
      <c r="UV203" s="18"/>
      <c r="UW203" s="18"/>
      <c r="UX203" s="18"/>
      <c r="UY203" s="18"/>
      <c r="UZ203" s="18"/>
      <c r="VA203" s="18"/>
      <c r="VB203" s="18"/>
      <c r="VC203" s="18"/>
      <c r="VD203" s="18"/>
      <c r="VE203" s="18"/>
      <c r="VF203" s="18"/>
      <c r="VG203" s="18"/>
      <c r="VH203" s="18"/>
      <c r="VI203" s="18"/>
      <c r="VJ203" s="18"/>
      <c r="VK203" s="18"/>
      <c r="VL203" s="18"/>
      <c r="VM203" s="18"/>
      <c r="VN203" s="18"/>
      <c r="VO203" s="18"/>
      <c r="VP203" s="18"/>
      <c r="VQ203" s="18"/>
      <c r="VR203" s="18"/>
      <c r="VS203" s="18"/>
      <c r="VT203" s="18"/>
      <c r="VU203" s="18"/>
      <c r="VV203" s="18"/>
      <c r="VW203" s="18"/>
      <c r="VX203" s="18"/>
      <c r="VY203" s="18"/>
      <c r="VZ203" s="18"/>
      <c r="WA203" s="18"/>
      <c r="WB203" s="18"/>
      <c r="WC203" s="18"/>
      <c r="WD203" s="18"/>
      <c r="WE203" s="18"/>
      <c r="WF203" s="18"/>
      <c r="WG203" s="18"/>
      <c r="WH203" s="18"/>
      <c r="WI203" s="18"/>
      <c r="WJ203" s="18"/>
      <c r="WK203" s="18"/>
      <c r="WL203" s="18"/>
      <c r="WM203" s="18"/>
      <c r="WN203" s="18"/>
      <c r="WO203" s="18"/>
      <c r="WP203" s="18"/>
      <c r="WQ203" s="18"/>
      <c r="WR203" s="18"/>
      <c r="WS203" s="18"/>
      <c r="WT203" s="18"/>
      <c r="WU203" s="18"/>
      <c r="WV203" s="18"/>
      <c r="WW203" s="18"/>
      <c r="WX203" s="18"/>
      <c r="WY203" s="18"/>
      <c r="WZ203" s="18"/>
      <c r="XA203" s="18"/>
      <c r="XB203" s="18"/>
      <c r="XC203" s="18"/>
      <c r="XD203" s="18"/>
      <c r="XE203" s="18"/>
      <c r="XF203" s="18"/>
      <c r="XG203" s="18"/>
      <c r="XH203" s="18"/>
      <c r="XI203" s="18"/>
      <c r="XJ203" s="18"/>
      <c r="XK203" s="18"/>
      <c r="XL203" s="18"/>
      <c r="XM203" s="18"/>
      <c r="XN203" s="18"/>
      <c r="XO203" s="18"/>
      <c r="XP203" s="18"/>
      <c r="XQ203" s="18"/>
      <c r="XR203" s="18"/>
      <c r="XS203" s="18"/>
      <c r="XT203" s="18"/>
      <c r="XU203" s="18"/>
      <c r="XV203" s="18"/>
      <c r="XW203" s="18"/>
      <c r="XX203" s="18"/>
      <c r="XY203" s="18"/>
      <c r="XZ203" s="18"/>
      <c r="YA203" s="18"/>
      <c r="YB203" s="18"/>
      <c r="YC203" s="18"/>
      <c r="YD203" s="18"/>
      <c r="YE203" s="18"/>
      <c r="YF203" s="18"/>
      <c r="YG203" s="18"/>
      <c r="YH203" s="18"/>
      <c r="YI203" s="18"/>
      <c r="YJ203" s="18"/>
      <c r="YK203" s="18"/>
      <c r="YL203" s="18"/>
      <c r="YM203" s="18"/>
      <c r="YN203" s="18"/>
      <c r="YO203" s="18"/>
      <c r="YP203" s="18"/>
      <c r="YQ203" s="18"/>
      <c r="YR203" s="18"/>
      <c r="YS203" s="18"/>
      <c r="YT203" s="18"/>
      <c r="YU203" s="18"/>
      <c r="YV203" s="18"/>
      <c r="YW203" s="18"/>
      <c r="YX203" s="18"/>
      <c r="YY203" s="18"/>
      <c r="YZ203" s="18"/>
      <c r="ZA203" s="18"/>
      <c r="ZB203" s="18"/>
      <c r="ZC203" s="18"/>
      <c r="ZD203" s="18"/>
      <c r="ZE203" s="18"/>
      <c r="ZF203" s="18"/>
      <c r="ZG203" s="18"/>
      <c r="ZH203" s="18"/>
      <c r="ZI203" s="18"/>
      <c r="ZJ203" s="18"/>
      <c r="ZK203" s="18"/>
      <c r="ZL203" s="18"/>
      <c r="ZM203" s="18"/>
      <c r="ZN203" s="18"/>
      <c r="ZO203" s="18"/>
      <c r="ZP203" s="18"/>
    </row>
    <row r="204" spans="1:692" s="39" customFormat="1" ht="229.5">
      <c r="A204" s="39" t="s">
        <v>557</v>
      </c>
      <c r="B204" s="39" t="s">
        <v>478</v>
      </c>
      <c r="C204" s="22" t="s">
        <v>574</v>
      </c>
      <c r="D204" s="155" t="s">
        <v>505</v>
      </c>
      <c r="E204" s="39" t="s">
        <v>579</v>
      </c>
      <c r="F204" s="39" t="s">
        <v>39</v>
      </c>
      <c r="G204" s="139" t="s">
        <v>518</v>
      </c>
      <c r="H204" s="83" t="s">
        <v>857</v>
      </c>
      <c r="I204" s="141">
        <v>44942</v>
      </c>
      <c r="J204" s="41">
        <v>44927</v>
      </c>
      <c r="K204" s="42" t="s">
        <v>356</v>
      </c>
      <c r="L204" s="39" t="s">
        <v>340</v>
      </c>
      <c r="M204" s="156">
        <v>128810</v>
      </c>
      <c r="N204" s="39" t="s">
        <v>340</v>
      </c>
      <c r="O204" s="39" t="s">
        <v>340</v>
      </c>
      <c r="P204" s="39" t="s">
        <v>356</v>
      </c>
      <c r="Q204" s="39" t="s">
        <v>340</v>
      </c>
      <c r="R204" s="154">
        <v>86202</v>
      </c>
      <c r="S204" s="71" t="s">
        <v>576</v>
      </c>
      <c r="T204" s="71" t="s">
        <v>41</v>
      </c>
      <c r="U204" s="71" t="s">
        <v>41</v>
      </c>
      <c r="V204" s="39" t="s">
        <v>560</v>
      </c>
      <c r="W204" s="39" t="s">
        <v>561</v>
      </c>
      <c r="X204" s="39" t="s">
        <v>281</v>
      </c>
      <c r="Y204" s="39" t="s">
        <v>6</v>
      </c>
      <c r="Z204" s="143" t="s">
        <v>562</v>
      </c>
      <c r="AA204" s="42" t="s">
        <v>577</v>
      </c>
      <c r="AB204" s="39" t="s">
        <v>564</v>
      </c>
      <c r="AC204" s="39" t="s">
        <v>565</v>
      </c>
      <c r="AD204" s="39" t="s">
        <v>565</v>
      </c>
      <c r="AE204" s="40" t="s">
        <v>566</v>
      </c>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c r="BE204" s="18"/>
      <c r="BF204" s="18"/>
      <c r="BG204" s="18"/>
      <c r="BH204" s="18"/>
      <c r="BI204" s="18"/>
      <c r="BJ204" s="18"/>
      <c r="BK204" s="18"/>
      <c r="BL204" s="18"/>
      <c r="BM204" s="18"/>
      <c r="BN204" s="18"/>
      <c r="BO204" s="18"/>
      <c r="BP204" s="18"/>
      <c r="BQ204" s="18"/>
      <c r="BR204" s="18"/>
      <c r="BS204" s="18"/>
      <c r="BT204" s="18"/>
      <c r="BU204" s="18"/>
      <c r="BV204" s="18"/>
      <c r="BW204" s="18"/>
      <c r="BX204" s="18"/>
      <c r="BY204" s="18"/>
      <c r="BZ204" s="18"/>
      <c r="CA204" s="18"/>
      <c r="CB204" s="18"/>
      <c r="CC204" s="18"/>
      <c r="CD204" s="18"/>
      <c r="CE204" s="18"/>
      <c r="CF204" s="18"/>
      <c r="CG204" s="18"/>
      <c r="CH204" s="18"/>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c r="DH204" s="18"/>
      <c r="DI204" s="18"/>
      <c r="DJ204" s="18"/>
      <c r="DK204" s="18"/>
      <c r="DL204" s="18"/>
      <c r="DM204" s="18"/>
      <c r="DN204" s="18"/>
      <c r="DO204" s="18"/>
      <c r="DP204" s="18"/>
      <c r="DQ204" s="18"/>
      <c r="DR204" s="18"/>
      <c r="DS204" s="18"/>
      <c r="DT204" s="18"/>
      <c r="DU204" s="18"/>
      <c r="DV204" s="18"/>
      <c r="DW204" s="18"/>
      <c r="DX204" s="18"/>
      <c r="DY204" s="18"/>
      <c r="DZ204" s="18"/>
      <c r="EA204" s="18"/>
      <c r="EB204" s="18"/>
      <c r="EC204" s="18"/>
      <c r="ED204" s="18"/>
      <c r="EE204" s="18"/>
      <c r="EF204" s="18"/>
      <c r="EG204" s="18"/>
      <c r="EH204" s="18"/>
      <c r="EI204" s="18"/>
      <c r="EJ204" s="18"/>
      <c r="EK204" s="18"/>
      <c r="EL204" s="18"/>
      <c r="EM204" s="18"/>
      <c r="EN204" s="18"/>
      <c r="EO204" s="18"/>
      <c r="EP204" s="18"/>
      <c r="EQ204" s="18"/>
      <c r="ER204" s="18"/>
      <c r="ES204" s="18"/>
      <c r="ET204" s="18"/>
      <c r="EU204" s="18"/>
      <c r="EV204" s="18"/>
      <c r="EW204" s="18"/>
      <c r="EX204" s="18"/>
      <c r="EY204" s="18"/>
      <c r="EZ204" s="18"/>
      <c r="FA204" s="18"/>
      <c r="FB204" s="18"/>
      <c r="FC204" s="18"/>
      <c r="FD204" s="18"/>
      <c r="FE204" s="18"/>
      <c r="FF204" s="18"/>
      <c r="FG204" s="18"/>
      <c r="FH204" s="18"/>
      <c r="FI204" s="18"/>
      <c r="FJ204" s="18"/>
      <c r="FK204" s="18"/>
      <c r="FL204" s="18"/>
      <c r="FM204" s="18"/>
      <c r="FN204" s="18"/>
      <c r="FO204" s="18"/>
      <c r="FP204" s="18"/>
      <c r="FQ204" s="18"/>
      <c r="FR204" s="18"/>
      <c r="FS204" s="18"/>
      <c r="FT204" s="18"/>
      <c r="FU204" s="18"/>
      <c r="FV204" s="18"/>
      <c r="FW204" s="18"/>
      <c r="FX204" s="18"/>
      <c r="FY204" s="18"/>
      <c r="FZ204" s="18"/>
      <c r="GA204" s="18"/>
      <c r="GB204" s="18"/>
      <c r="GC204" s="18"/>
      <c r="GD204" s="18"/>
      <c r="GE204" s="18"/>
      <c r="GF204" s="18"/>
      <c r="GG204" s="18"/>
      <c r="GH204" s="18"/>
      <c r="GI204" s="18"/>
      <c r="GJ204" s="18"/>
      <c r="GK204" s="18"/>
      <c r="GL204" s="18"/>
      <c r="GM204" s="18"/>
      <c r="GN204" s="18"/>
      <c r="GO204" s="18"/>
      <c r="GP204" s="18"/>
      <c r="GQ204" s="18"/>
      <c r="GR204" s="18"/>
      <c r="GS204" s="18"/>
      <c r="GT204" s="18"/>
      <c r="GU204" s="18"/>
      <c r="GV204" s="18"/>
      <c r="GW204" s="18"/>
      <c r="GX204" s="18"/>
      <c r="GY204" s="18"/>
      <c r="GZ204" s="18"/>
      <c r="HA204" s="18"/>
      <c r="HB204" s="18"/>
      <c r="HC204" s="18"/>
      <c r="HD204" s="18"/>
      <c r="HE204" s="18"/>
      <c r="HF204" s="18"/>
      <c r="HG204" s="18"/>
      <c r="HH204" s="18"/>
      <c r="HI204" s="18"/>
      <c r="HJ204" s="18"/>
      <c r="HK204" s="18"/>
      <c r="HL204" s="18"/>
      <c r="HM204" s="18"/>
      <c r="HN204" s="18"/>
      <c r="HO204" s="18"/>
      <c r="HP204" s="18"/>
      <c r="HQ204" s="18"/>
      <c r="HR204" s="18"/>
      <c r="HS204" s="18"/>
      <c r="HT204" s="18"/>
      <c r="HU204" s="18"/>
      <c r="HV204" s="18"/>
      <c r="HW204" s="18"/>
      <c r="HX204" s="18"/>
      <c r="HY204" s="18"/>
      <c r="HZ204" s="18"/>
      <c r="IA204" s="18"/>
      <c r="IB204" s="18"/>
      <c r="IC204" s="18"/>
      <c r="ID204" s="18"/>
      <c r="IE204" s="18"/>
      <c r="IF204" s="18"/>
      <c r="IG204" s="18"/>
      <c r="IH204" s="18"/>
      <c r="II204" s="18"/>
      <c r="IJ204" s="18"/>
      <c r="IK204" s="18"/>
      <c r="IL204" s="18"/>
      <c r="IM204" s="18"/>
      <c r="IN204" s="18"/>
      <c r="IO204" s="18"/>
      <c r="IP204" s="18"/>
      <c r="IQ204" s="18"/>
      <c r="IR204" s="18"/>
      <c r="IS204" s="18"/>
      <c r="IT204" s="18"/>
      <c r="IU204" s="18"/>
      <c r="IV204" s="18"/>
      <c r="IW204" s="18"/>
      <c r="IX204" s="18"/>
      <c r="IY204" s="18"/>
      <c r="IZ204" s="18"/>
      <c r="JA204" s="18"/>
      <c r="JB204" s="18"/>
      <c r="JC204" s="18"/>
      <c r="JD204" s="18"/>
      <c r="JE204" s="18"/>
      <c r="JF204" s="18"/>
      <c r="JG204" s="18"/>
      <c r="JH204" s="18"/>
      <c r="JI204" s="18"/>
      <c r="JJ204" s="18"/>
      <c r="JK204" s="18"/>
      <c r="JL204" s="18"/>
      <c r="JM204" s="18"/>
      <c r="JN204" s="18"/>
      <c r="JO204" s="18"/>
      <c r="JP204" s="18"/>
      <c r="JQ204" s="18"/>
      <c r="JR204" s="18"/>
      <c r="JS204" s="18"/>
      <c r="JT204" s="18"/>
      <c r="JU204" s="18"/>
      <c r="JV204" s="18"/>
      <c r="JW204" s="18"/>
      <c r="JX204" s="18"/>
      <c r="JY204" s="18"/>
      <c r="JZ204" s="18"/>
      <c r="KA204" s="18"/>
      <c r="KB204" s="18"/>
      <c r="KC204" s="18"/>
      <c r="KD204" s="18"/>
      <c r="KE204" s="18"/>
      <c r="KF204" s="18"/>
      <c r="KG204" s="18"/>
      <c r="KH204" s="18"/>
      <c r="KI204" s="18"/>
      <c r="KJ204" s="18"/>
      <c r="KK204" s="18"/>
      <c r="KL204" s="18"/>
      <c r="KM204" s="18"/>
      <c r="KN204" s="18"/>
      <c r="KO204" s="18"/>
      <c r="KP204" s="18"/>
      <c r="KQ204" s="18"/>
      <c r="KR204" s="18"/>
      <c r="KS204" s="18"/>
      <c r="KT204" s="18"/>
      <c r="KU204" s="18"/>
      <c r="KV204" s="18"/>
      <c r="KW204" s="18"/>
      <c r="KX204" s="18"/>
      <c r="KY204" s="18"/>
      <c r="KZ204" s="18"/>
      <c r="LA204" s="18"/>
      <c r="LB204" s="18"/>
      <c r="LC204" s="18"/>
      <c r="LD204" s="18"/>
      <c r="LE204" s="18"/>
      <c r="LF204" s="18"/>
      <c r="LG204" s="18"/>
      <c r="LH204" s="18"/>
      <c r="LI204" s="18"/>
      <c r="LJ204" s="18"/>
      <c r="LK204" s="18"/>
      <c r="LL204" s="18"/>
      <c r="LM204" s="18"/>
      <c r="LN204" s="18"/>
      <c r="LO204" s="18"/>
      <c r="LP204" s="18"/>
      <c r="LQ204" s="18"/>
      <c r="LR204" s="18"/>
      <c r="LS204" s="18"/>
      <c r="LT204" s="18"/>
      <c r="LU204" s="18"/>
      <c r="LV204" s="18"/>
      <c r="LW204" s="18"/>
      <c r="LX204" s="18"/>
      <c r="LY204" s="18"/>
      <c r="LZ204" s="18"/>
      <c r="MA204" s="18"/>
      <c r="MB204" s="18"/>
      <c r="MC204" s="18"/>
      <c r="MD204" s="18"/>
      <c r="ME204" s="18"/>
      <c r="MF204" s="18"/>
      <c r="MG204" s="18"/>
      <c r="MH204" s="18"/>
      <c r="MI204" s="18"/>
      <c r="MJ204" s="18"/>
      <c r="MK204" s="18"/>
      <c r="ML204" s="18"/>
      <c r="MM204" s="18"/>
      <c r="MN204" s="18"/>
      <c r="MO204" s="18"/>
      <c r="MP204" s="18"/>
      <c r="MQ204" s="18"/>
      <c r="MR204" s="18"/>
      <c r="MS204" s="18"/>
      <c r="MT204" s="18"/>
      <c r="MU204" s="18"/>
      <c r="MV204" s="18"/>
      <c r="MW204" s="18"/>
      <c r="MX204" s="18"/>
      <c r="MY204" s="18"/>
      <c r="MZ204" s="18"/>
      <c r="NA204" s="18"/>
      <c r="NB204" s="18"/>
      <c r="NC204" s="18"/>
      <c r="ND204" s="18"/>
      <c r="NE204" s="18"/>
      <c r="NF204" s="18"/>
      <c r="NG204" s="18"/>
      <c r="NH204" s="18"/>
      <c r="NI204" s="18"/>
      <c r="NJ204" s="18"/>
      <c r="NK204" s="18"/>
      <c r="NL204" s="18"/>
      <c r="NM204" s="18"/>
      <c r="NN204" s="18"/>
      <c r="NO204" s="18"/>
      <c r="NP204" s="18"/>
      <c r="NQ204" s="18"/>
      <c r="NR204" s="18"/>
      <c r="NS204" s="18"/>
      <c r="NT204" s="18"/>
      <c r="NU204" s="18"/>
      <c r="NV204" s="18"/>
      <c r="NW204" s="18"/>
      <c r="NX204" s="18"/>
      <c r="NY204" s="18"/>
      <c r="NZ204" s="18"/>
      <c r="OA204" s="18"/>
      <c r="OB204" s="18"/>
      <c r="OC204" s="18"/>
      <c r="OD204" s="18"/>
      <c r="OE204" s="18"/>
      <c r="OF204" s="18"/>
      <c r="OG204" s="18"/>
      <c r="OH204" s="18"/>
      <c r="OI204" s="18"/>
      <c r="OJ204" s="18"/>
      <c r="OK204" s="18"/>
      <c r="OL204" s="18"/>
      <c r="OM204" s="18"/>
      <c r="ON204" s="18"/>
      <c r="OO204" s="18"/>
      <c r="OP204" s="18"/>
      <c r="OQ204" s="18"/>
      <c r="OR204" s="18"/>
      <c r="OS204" s="18"/>
      <c r="OT204" s="18"/>
      <c r="OU204" s="18"/>
      <c r="OV204" s="18"/>
      <c r="OW204" s="18"/>
      <c r="OX204" s="18"/>
      <c r="OY204" s="18"/>
      <c r="OZ204" s="18"/>
      <c r="PA204" s="18"/>
      <c r="PB204" s="18"/>
      <c r="PC204" s="18"/>
      <c r="PD204" s="18"/>
      <c r="PE204" s="18"/>
      <c r="PF204" s="18"/>
      <c r="PG204" s="18"/>
      <c r="PH204" s="18"/>
      <c r="PI204" s="18"/>
      <c r="PJ204" s="18"/>
      <c r="PK204" s="18"/>
      <c r="PL204" s="18"/>
      <c r="PM204" s="18"/>
      <c r="PN204" s="18"/>
      <c r="PO204" s="18"/>
      <c r="PP204" s="18"/>
      <c r="PQ204" s="18"/>
      <c r="PR204" s="18"/>
      <c r="PS204" s="18"/>
      <c r="PT204" s="18"/>
      <c r="PU204" s="18"/>
      <c r="PV204" s="18"/>
      <c r="PW204" s="18"/>
      <c r="PX204" s="18"/>
      <c r="PY204" s="18"/>
      <c r="PZ204" s="18"/>
      <c r="QA204" s="18"/>
      <c r="QB204" s="18"/>
      <c r="QC204" s="18"/>
      <c r="QD204" s="18"/>
      <c r="QE204" s="18"/>
      <c r="QF204" s="18"/>
      <c r="QG204" s="18"/>
      <c r="QH204" s="18"/>
      <c r="QI204" s="18"/>
      <c r="QJ204" s="18"/>
      <c r="QK204" s="18"/>
      <c r="QL204" s="18"/>
      <c r="QM204" s="18"/>
      <c r="QN204" s="18"/>
      <c r="QO204" s="18"/>
      <c r="QP204" s="18"/>
      <c r="QQ204" s="18"/>
      <c r="QR204" s="18"/>
      <c r="QS204" s="18"/>
      <c r="QT204" s="18"/>
      <c r="QU204" s="18"/>
      <c r="QV204" s="18"/>
      <c r="QW204" s="18"/>
      <c r="QX204" s="18"/>
      <c r="QY204" s="18"/>
      <c r="QZ204" s="18"/>
      <c r="RA204" s="18"/>
      <c r="RB204" s="18"/>
      <c r="RC204" s="18"/>
      <c r="RD204" s="18"/>
      <c r="RE204" s="18"/>
      <c r="RF204" s="18"/>
      <c r="RG204" s="18"/>
      <c r="RH204" s="18"/>
      <c r="RI204" s="18"/>
      <c r="RJ204" s="18"/>
      <c r="RK204" s="18"/>
      <c r="RL204" s="18"/>
      <c r="RM204" s="18"/>
      <c r="RN204" s="18"/>
      <c r="RO204" s="18"/>
      <c r="RP204" s="18"/>
      <c r="RQ204" s="18"/>
      <c r="RR204" s="18"/>
      <c r="RS204" s="18"/>
      <c r="RT204" s="18"/>
      <c r="RU204" s="18"/>
      <c r="RV204" s="18"/>
      <c r="RW204" s="18"/>
      <c r="RX204" s="18"/>
      <c r="RY204" s="18"/>
      <c r="RZ204" s="18"/>
      <c r="SA204" s="18"/>
      <c r="SB204" s="18"/>
      <c r="SC204" s="18"/>
      <c r="SD204" s="18"/>
      <c r="SE204" s="18"/>
      <c r="SF204" s="18"/>
      <c r="SG204" s="18"/>
      <c r="SH204" s="18"/>
      <c r="SI204" s="18"/>
      <c r="SJ204" s="18"/>
      <c r="SK204" s="18"/>
      <c r="SL204" s="18"/>
      <c r="SM204" s="18"/>
      <c r="SN204" s="18"/>
      <c r="SO204" s="18"/>
      <c r="SP204" s="18"/>
      <c r="SQ204" s="18"/>
      <c r="SR204" s="18"/>
      <c r="SS204" s="18"/>
      <c r="ST204" s="18"/>
      <c r="SU204" s="18"/>
      <c r="SV204" s="18"/>
      <c r="SW204" s="18"/>
      <c r="SX204" s="18"/>
      <c r="SY204" s="18"/>
      <c r="SZ204" s="18"/>
      <c r="TA204" s="18"/>
      <c r="TB204" s="18"/>
      <c r="TC204" s="18"/>
      <c r="TD204" s="18"/>
      <c r="TE204" s="18"/>
      <c r="TF204" s="18"/>
      <c r="TG204" s="18"/>
      <c r="TH204" s="18"/>
      <c r="TI204" s="18"/>
      <c r="TJ204" s="18"/>
      <c r="TK204" s="18"/>
      <c r="TL204" s="18"/>
      <c r="TM204" s="18"/>
      <c r="TN204" s="18"/>
      <c r="TO204" s="18"/>
      <c r="TP204" s="18"/>
      <c r="TQ204" s="18"/>
      <c r="TR204" s="18"/>
      <c r="TS204" s="18"/>
      <c r="TT204" s="18"/>
      <c r="TU204" s="18"/>
      <c r="TV204" s="18"/>
      <c r="TW204" s="18"/>
      <c r="TX204" s="18"/>
      <c r="TY204" s="18"/>
      <c r="TZ204" s="18"/>
      <c r="UA204" s="18"/>
      <c r="UB204" s="18"/>
      <c r="UC204" s="18"/>
      <c r="UD204" s="18"/>
      <c r="UE204" s="18"/>
      <c r="UF204" s="18"/>
      <c r="UG204" s="18"/>
      <c r="UH204" s="18"/>
      <c r="UI204" s="18"/>
      <c r="UJ204" s="18"/>
      <c r="UK204" s="18"/>
      <c r="UL204" s="18"/>
      <c r="UM204" s="18"/>
      <c r="UN204" s="18"/>
      <c r="UO204" s="18"/>
      <c r="UP204" s="18"/>
      <c r="UQ204" s="18"/>
      <c r="UR204" s="18"/>
      <c r="US204" s="18"/>
      <c r="UT204" s="18"/>
      <c r="UU204" s="18"/>
      <c r="UV204" s="18"/>
      <c r="UW204" s="18"/>
      <c r="UX204" s="18"/>
      <c r="UY204" s="18"/>
      <c r="UZ204" s="18"/>
      <c r="VA204" s="18"/>
      <c r="VB204" s="18"/>
      <c r="VC204" s="18"/>
      <c r="VD204" s="18"/>
      <c r="VE204" s="18"/>
      <c r="VF204" s="18"/>
      <c r="VG204" s="18"/>
      <c r="VH204" s="18"/>
      <c r="VI204" s="18"/>
      <c r="VJ204" s="18"/>
      <c r="VK204" s="18"/>
      <c r="VL204" s="18"/>
      <c r="VM204" s="18"/>
      <c r="VN204" s="18"/>
      <c r="VO204" s="18"/>
      <c r="VP204" s="18"/>
      <c r="VQ204" s="18"/>
      <c r="VR204" s="18"/>
      <c r="VS204" s="18"/>
      <c r="VT204" s="18"/>
      <c r="VU204" s="18"/>
      <c r="VV204" s="18"/>
      <c r="VW204" s="18"/>
      <c r="VX204" s="18"/>
      <c r="VY204" s="18"/>
      <c r="VZ204" s="18"/>
      <c r="WA204" s="18"/>
      <c r="WB204" s="18"/>
      <c r="WC204" s="18"/>
      <c r="WD204" s="18"/>
      <c r="WE204" s="18"/>
      <c r="WF204" s="18"/>
      <c r="WG204" s="18"/>
      <c r="WH204" s="18"/>
      <c r="WI204" s="18"/>
      <c r="WJ204" s="18"/>
      <c r="WK204" s="18"/>
      <c r="WL204" s="18"/>
      <c r="WM204" s="18"/>
      <c r="WN204" s="18"/>
      <c r="WO204" s="18"/>
      <c r="WP204" s="18"/>
      <c r="WQ204" s="18"/>
      <c r="WR204" s="18"/>
      <c r="WS204" s="18"/>
      <c r="WT204" s="18"/>
      <c r="WU204" s="18"/>
      <c r="WV204" s="18"/>
      <c r="WW204" s="18"/>
      <c r="WX204" s="18"/>
      <c r="WY204" s="18"/>
      <c r="WZ204" s="18"/>
      <c r="XA204" s="18"/>
      <c r="XB204" s="18"/>
      <c r="XC204" s="18"/>
      <c r="XD204" s="18"/>
      <c r="XE204" s="18"/>
      <c r="XF204" s="18"/>
      <c r="XG204" s="18"/>
      <c r="XH204" s="18"/>
      <c r="XI204" s="18"/>
      <c r="XJ204" s="18"/>
      <c r="XK204" s="18"/>
      <c r="XL204" s="18"/>
      <c r="XM204" s="18"/>
      <c r="XN204" s="18"/>
      <c r="XO204" s="18"/>
      <c r="XP204" s="18"/>
      <c r="XQ204" s="18"/>
      <c r="XR204" s="18"/>
      <c r="XS204" s="18"/>
      <c r="XT204" s="18"/>
      <c r="XU204" s="18"/>
      <c r="XV204" s="18"/>
      <c r="XW204" s="18"/>
      <c r="XX204" s="18"/>
      <c r="XY204" s="18"/>
      <c r="XZ204" s="18"/>
      <c r="YA204" s="18"/>
      <c r="YB204" s="18"/>
      <c r="YC204" s="18"/>
      <c r="YD204" s="18"/>
      <c r="YE204" s="18"/>
      <c r="YF204" s="18"/>
      <c r="YG204" s="18"/>
      <c r="YH204" s="18"/>
      <c r="YI204" s="18"/>
      <c r="YJ204" s="18"/>
      <c r="YK204" s="18"/>
      <c r="YL204" s="18"/>
      <c r="YM204" s="18"/>
      <c r="YN204" s="18"/>
      <c r="YO204" s="18"/>
      <c r="YP204" s="18"/>
      <c r="YQ204" s="18"/>
      <c r="YR204" s="18"/>
      <c r="YS204" s="18"/>
      <c r="YT204" s="18"/>
      <c r="YU204" s="18"/>
      <c r="YV204" s="18"/>
      <c r="YW204" s="18"/>
      <c r="YX204" s="18"/>
      <c r="YY204" s="18"/>
      <c r="YZ204" s="18"/>
      <c r="ZA204" s="18"/>
      <c r="ZB204" s="18"/>
      <c r="ZC204" s="18"/>
      <c r="ZD204" s="18"/>
      <c r="ZE204" s="18"/>
      <c r="ZF204" s="18"/>
      <c r="ZG204" s="18"/>
      <c r="ZH204" s="18"/>
      <c r="ZI204" s="18"/>
      <c r="ZJ204" s="18"/>
      <c r="ZK204" s="18"/>
      <c r="ZL204" s="18"/>
      <c r="ZM204" s="18"/>
      <c r="ZN204" s="18"/>
      <c r="ZO204" s="18"/>
      <c r="ZP204" s="18"/>
    </row>
    <row r="205" spans="1:692" s="39" customFormat="1" ht="229.5">
      <c r="A205" s="39" t="s">
        <v>557</v>
      </c>
      <c r="B205" s="39" t="s">
        <v>478</v>
      </c>
      <c r="C205" s="22" t="s">
        <v>574</v>
      </c>
      <c r="D205" s="155" t="s">
        <v>569</v>
      </c>
      <c r="E205" s="39" t="s">
        <v>580</v>
      </c>
      <c r="F205" s="39" t="s">
        <v>39</v>
      </c>
      <c r="G205" s="139" t="s">
        <v>518</v>
      </c>
      <c r="H205" s="83" t="s">
        <v>857</v>
      </c>
      <c r="I205" s="141">
        <v>44942</v>
      </c>
      <c r="J205" s="41">
        <v>44927</v>
      </c>
      <c r="K205" s="42" t="s">
        <v>356</v>
      </c>
      <c r="L205" s="39" t="s">
        <v>340</v>
      </c>
      <c r="M205" s="156">
        <v>128810</v>
      </c>
      <c r="N205" s="39" t="s">
        <v>340</v>
      </c>
      <c r="O205" s="39" t="s">
        <v>340</v>
      </c>
      <c r="P205" s="39" t="s">
        <v>356</v>
      </c>
      <c r="Q205" s="39" t="s">
        <v>340</v>
      </c>
      <c r="R205" s="154">
        <v>86202</v>
      </c>
      <c r="S205" s="71" t="s">
        <v>576</v>
      </c>
      <c r="T205" s="71" t="s">
        <v>41</v>
      </c>
      <c r="U205" s="71" t="s">
        <v>41</v>
      </c>
      <c r="V205" s="39" t="s">
        <v>560</v>
      </c>
      <c r="W205" s="39" t="s">
        <v>561</v>
      </c>
      <c r="X205" s="39" t="s">
        <v>281</v>
      </c>
      <c r="Y205" s="39" t="s">
        <v>6</v>
      </c>
      <c r="Z205" s="143" t="s">
        <v>568</v>
      </c>
      <c r="AA205" s="42" t="s">
        <v>577</v>
      </c>
      <c r="AB205" s="39" t="s">
        <v>564</v>
      </c>
      <c r="AC205" s="39" t="s">
        <v>565</v>
      </c>
      <c r="AD205" s="39" t="s">
        <v>565</v>
      </c>
      <c r="AE205" s="40" t="s">
        <v>566</v>
      </c>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c r="BL205" s="18"/>
      <c r="BM205" s="18"/>
      <c r="BN205" s="18"/>
      <c r="BO205" s="18"/>
      <c r="BP205" s="18"/>
      <c r="BQ205" s="18"/>
      <c r="BR205" s="18"/>
      <c r="BS205" s="18"/>
      <c r="BT205" s="18"/>
      <c r="BU205" s="18"/>
      <c r="BV205" s="18"/>
      <c r="BW205" s="18"/>
      <c r="BX205" s="18"/>
      <c r="BY205" s="18"/>
      <c r="BZ205" s="18"/>
      <c r="CA205" s="18"/>
      <c r="CB205" s="18"/>
      <c r="CC205" s="18"/>
      <c r="CD205" s="18"/>
      <c r="CE205" s="18"/>
      <c r="CF205" s="18"/>
      <c r="CG205" s="18"/>
      <c r="CH205" s="18"/>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c r="DH205" s="18"/>
      <c r="DI205" s="18"/>
      <c r="DJ205" s="18"/>
      <c r="DK205" s="18"/>
      <c r="DL205" s="18"/>
      <c r="DM205" s="18"/>
      <c r="DN205" s="18"/>
      <c r="DO205" s="18"/>
      <c r="DP205" s="18"/>
      <c r="DQ205" s="18"/>
      <c r="DR205" s="18"/>
      <c r="DS205" s="18"/>
      <c r="DT205" s="18"/>
      <c r="DU205" s="18"/>
      <c r="DV205" s="18"/>
      <c r="DW205" s="18"/>
      <c r="DX205" s="18"/>
      <c r="DY205" s="18"/>
      <c r="DZ205" s="18"/>
      <c r="EA205" s="18"/>
      <c r="EB205" s="18"/>
      <c r="EC205" s="18"/>
      <c r="ED205" s="18"/>
      <c r="EE205" s="18"/>
      <c r="EF205" s="18"/>
      <c r="EG205" s="18"/>
      <c r="EH205" s="18"/>
      <c r="EI205" s="18"/>
      <c r="EJ205" s="18"/>
      <c r="EK205" s="18"/>
      <c r="EL205" s="18"/>
      <c r="EM205" s="18"/>
      <c r="EN205" s="18"/>
      <c r="EO205" s="18"/>
      <c r="EP205" s="18"/>
      <c r="EQ205" s="18"/>
      <c r="ER205" s="18"/>
      <c r="ES205" s="18"/>
      <c r="ET205" s="18"/>
      <c r="EU205" s="18"/>
      <c r="EV205" s="18"/>
      <c r="EW205" s="18"/>
      <c r="EX205" s="18"/>
      <c r="EY205" s="18"/>
      <c r="EZ205" s="18"/>
      <c r="FA205" s="18"/>
      <c r="FB205" s="18"/>
      <c r="FC205" s="18"/>
      <c r="FD205" s="18"/>
      <c r="FE205" s="18"/>
      <c r="FF205" s="18"/>
      <c r="FG205" s="18"/>
      <c r="FH205" s="18"/>
      <c r="FI205" s="18"/>
      <c r="FJ205" s="18"/>
      <c r="FK205" s="18"/>
      <c r="FL205" s="18"/>
      <c r="FM205" s="18"/>
      <c r="FN205" s="18"/>
      <c r="FO205" s="18"/>
      <c r="FP205" s="18"/>
      <c r="FQ205" s="18"/>
      <c r="FR205" s="18"/>
      <c r="FS205" s="18"/>
      <c r="FT205" s="18"/>
      <c r="FU205" s="18"/>
      <c r="FV205" s="18"/>
      <c r="FW205" s="18"/>
      <c r="FX205" s="18"/>
      <c r="FY205" s="18"/>
      <c r="FZ205" s="18"/>
      <c r="GA205" s="18"/>
      <c r="GB205" s="18"/>
      <c r="GC205" s="18"/>
      <c r="GD205" s="18"/>
      <c r="GE205" s="18"/>
      <c r="GF205" s="18"/>
      <c r="GG205" s="18"/>
      <c r="GH205" s="18"/>
      <c r="GI205" s="18"/>
      <c r="GJ205" s="18"/>
      <c r="GK205" s="18"/>
      <c r="GL205" s="18"/>
      <c r="GM205" s="18"/>
      <c r="GN205" s="18"/>
      <c r="GO205" s="18"/>
      <c r="GP205" s="18"/>
      <c r="GQ205" s="18"/>
      <c r="GR205" s="18"/>
      <c r="GS205" s="18"/>
      <c r="GT205" s="18"/>
      <c r="GU205" s="18"/>
      <c r="GV205" s="18"/>
      <c r="GW205" s="18"/>
      <c r="GX205" s="18"/>
      <c r="GY205" s="18"/>
      <c r="GZ205" s="18"/>
      <c r="HA205" s="18"/>
      <c r="HB205" s="18"/>
      <c r="HC205" s="18"/>
      <c r="HD205" s="18"/>
      <c r="HE205" s="18"/>
      <c r="HF205" s="18"/>
      <c r="HG205" s="18"/>
      <c r="HH205" s="18"/>
      <c r="HI205" s="18"/>
      <c r="HJ205" s="18"/>
      <c r="HK205" s="18"/>
      <c r="HL205" s="18"/>
      <c r="HM205" s="18"/>
      <c r="HN205" s="18"/>
      <c r="HO205" s="18"/>
      <c r="HP205" s="18"/>
      <c r="HQ205" s="18"/>
      <c r="HR205" s="18"/>
      <c r="HS205" s="18"/>
      <c r="HT205" s="18"/>
      <c r="HU205" s="18"/>
      <c r="HV205" s="18"/>
      <c r="HW205" s="18"/>
      <c r="HX205" s="18"/>
      <c r="HY205" s="18"/>
      <c r="HZ205" s="18"/>
      <c r="IA205" s="18"/>
      <c r="IB205" s="18"/>
      <c r="IC205" s="18"/>
      <c r="ID205" s="18"/>
      <c r="IE205" s="18"/>
      <c r="IF205" s="18"/>
      <c r="IG205" s="18"/>
      <c r="IH205" s="18"/>
      <c r="II205" s="18"/>
      <c r="IJ205" s="18"/>
      <c r="IK205" s="18"/>
      <c r="IL205" s="18"/>
      <c r="IM205" s="18"/>
      <c r="IN205" s="18"/>
      <c r="IO205" s="18"/>
      <c r="IP205" s="18"/>
      <c r="IQ205" s="18"/>
      <c r="IR205" s="18"/>
      <c r="IS205" s="18"/>
      <c r="IT205" s="18"/>
      <c r="IU205" s="18"/>
      <c r="IV205" s="18"/>
      <c r="IW205" s="18"/>
      <c r="IX205" s="18"/>
      <c r="IY205" s="18"/>
      <c r="IZ205" s="18"/>
      <c r="JA205" s="18"/>
      <c r="JB205" s="18"/>
      <c r="JC205" s="18"/>
      <c r="JD205" s="18"/>
      <c r="JE205" s="18"/>
      <c r="JF205" s="18"/>
      <c r="JG205" s="18"/>
      <c r="JH205" s="18"/>
      <c r="JI205" s="18"/>
      <c r="JJ205" s="18"/>
      <c r="JK205" s="18"/>
      <c r="JL205" s="18"/>
      <c r="JM205" s="18"/>
      <c r="JN205" s="18"/>
      <c r="JO205" s="18"/>
      <c r="JP205" s="18"/>
      <c r="JQ205" s="18"/>
      <c r="JR205" s="18"/>
      <c r="JS205" s="18"/>
      <c r="JT205" s="18"/>
      <c r="JU205" s="18"/>
      <c r="JV205" s="18"/>
      <c r="JW205" s="18"/>
      <c r="JX205" s="18"/>
      <c r="JY205" s="18"/>
      <c r="JZ205" s="18"/>
      <c r="KA205" s="18"/>
      <c r="KB205" s="18"/>
      <c r="KC205" s="18"/>
      <c r="KD205" s="18"/>
      <c r="KE205" s="18"/>
      <c r="KF205" s="18"/>
      <c r="KG205" s="18"/>
      <c r="KH205" s="18"/>
      <c r="KI205" s="18"/>
      <c r="KJ205" s="18"/>
      <c r="KK205" s="18"/>
      <c r="KL205" s="18"/>
      <c r="KM205" s="18"/>
      <c r="KN205" s="18"/>
      <c r="KO205" s="18"/>
      <c r="KP205" s="18"/>
      <c r="KQ205" s="18"/>
      <c r="KR205" s="18"/>
      <c r="KS205" s="18"/>
      <c r="KT205" s="18"/>
      <c r="KU205" s="18"/>
      <c r="KV205" s="18"/>
      <c r="KW205" s="18"/>
      <c r="KX205" s="18"/>
      <c r="KY205" s="18"/>
      <c r="KZ205" s="18"/>
      <c r="LA205" s="18"/>
      <c r="LB205" s="18"/>
      <c r="LC205" s="18"/>
      <c r="LD205" s="18"/>
      <c r="LE205" s="18"/>
      <c r="LF205" s="18"/>
      <c r="LG205" s="18"/>
      <c r="LH205" s="18"/>
      <c r="LI205" s="18"/>
      <c r="LJ205" s="18"/>
      <c r="LK205" s="18"/>
      <c r="LL205" s="18"/>
      <c r="LM205" s="18"/>
      <c r="LN205" s="18"/>
      <c r="LO205" s="18"/>
      <c r="LP205" s="18"/>
      <c r="LQ205" s="18"/>
      <c r="LR205" s="18"/>
      <c r="LS205" s="18"/>
      <c r="LT205" s="18"/>
      <c r="LU205" s="18"/>
      <c r="LV205" s="18"/>
      <c r="LW205" s="18"/>
      <c r="LX205" s="18"/>
      <c r="LY205" s="18"/>
      <c r="LZ205" s="18"/>
      <c r="MA205" s="18"/>
      <c r="MB205" s="18"/>
      <c r="MC205" s="18"/>
      <c r="MD205" s="18"/>
      <c r="ME205" s="18"/>
      <c r="MF205" s="18"/>
      <c r="MG205" s="18"/>
      <c r="MH205" s="18"/>
      <c r="MI205" s="18"/>
      <c r="MJ205" s="18"/>
      <c r="MK205" s="18"/>
      <c r="ML205" s="18"/>
      <c r="MM205" s="18"/>
      <c r="MN205" s="18"/>
      <c r="MO205" s="18"/>
      <c r="MP205" s="18"/>
      <c r="MQ205" s="18"/>
      <c r="MR205" s="18"/>
      <c r="MS205" s="18"/>
      <c r="MT205" s="18"/>
      <c r="MU205" s="18"/>
      <c r="MV205" s="18"/>
      <c r="MW205" s="18"/>
      <c r="MX205" s="18"/>
      <c r="MY205" s="18"/>
      <c r="MZ205" s="18"/>
      <c r="NA205" s="18"/>
      <c r="NB205" s="18"/>
      <c r="NC205" s="18"/>
      <c r="ND205" s="18"/>
      <c r="NE205" s="18"/>
      <c r="NF205" s="18"/>
      <c r="NG205" s="18"/>
      <c r="NH205" s="18"/>
      <c r="NI205" s="18"/>
      <c r="NJ205" s="18"/>
      <c r="NK205" s="18"/>
      <c r="NL205" s="18"/>
      <c r="NM205" s="18"/>
      <c r="NN205" s="18"/>
      <c r="NO205" s="18"/>
      <c r="NP205" s="18"/>
      <c r="NQ205" s="18"/>
      <c r="NR205" s="18"/>
      <c r="NS205" s="18"/>
      <c r="NT205" s="18"/>
      <c r="NU205" s="18"/>
      <c r="NV205" s="18"/>
      <c r="NW205" s="18"/>
      <c r="NX205" s="18"/>
      <c r="NY205" s="18"/>
      <c r="NZ205" s="18"/>
      <c r="OA205" s="18"/>
      <c r="OB205" s="18"/>
      <c r="OC205" s="18"/>
      <c r="OD205" s="18"/>
      <c r="OE205" s="18"/>
      <c r="OF205" s="18"/>
      <c r="OG205" s="18"/>
      <c r="OH205" s="18"/>
      <c r="OI205" s="18"/>
      <c r="OJ205" s="18"/>
      <c r="OK205" s="18"/>
      <c r="OL205" s="18"/>
      <c r="OM205" s="18"/>
      <c r="ON205" s="18"/>
      <c r="OO205" s="18"/>
      <c r="OP205" s="18"/>
      <c r="OQ205" s="18"/>
      <c r="OR205" s="18"/>
      <c r="OS205" s="18"/>
      <c r="OT205" s="18"/>
      <c r="OU205" s="18"/>
      <c r="OV205" s="18"/>
      <c r="OW205" s="18"/>
      <c r="OX205" s="18"/>
      <c r="OY205" s="18"/>
      <c r="OZ205" s="18"/>
      <c r="PA205" s="18"/>
      <c r="PB205" s="18"/>
      <c r="PC205" s="18"/>
      <c r="PD205" s="18"/>
      <c r="PE205" s="18"/>
      <c r="PF205" s="18"/>
      <c r="PG205" s="18"/>
      <c r="PH205" s="18"/>
      <c r="PI205" s="18"/>
      <c r="PJ205" s="18"/>
      <c r="PK205" s="18"/>
      <c r="PL205" s="18"/>
      <c r="PM205" s="18"/>
      <c r="PN205" s="18"/>
      <c r="PO205" s="18"/>
      <c r="PP205" s="18"/>
      <c r="PQ205" s="18"/>
      <c r="PR205" s="18"/>
      <c r="PS205" s="18"/>
      <c r="PT205" s="18"/>
      <c r="PU205" s="18"/>
      <c r="PV205" s="18"/>
      <c r="PW205" s="18"/>
      <c r="PX205" s="18"/>
      <c r="PY205" s="18"/>
      <c r="PZ205" s="18"/>
      <c r="QA205" s="18"/>
      <c r="QB205" s="18"/>
      <c r="QC205" s="18"/>
      <c r="QD205" s="18"/>
      <c r="QE205" s="18"/>
      <c r="QF205" s="18"/>
      <c r="QG205" s="18"/>
      <c r="QH205" s="18"/>
      <c r="QI205" s="18"/>
      <c r="QJ205" s="18"/>
      <c r="QK205" s="18"/>
      <c r="QL205" s="18"/>
      <c r="QM205" s="18"/>
      <c r="QN205" s="18"/>
      <c r="QO205" s="18"/>
      <c r="QP205" s="18"/>
      <c r="QQ205" s="18"/>
      <c r="QR205" s="18"/>
      <c r="QS205" s="18"/>
      <c r="QT205" s="18"/>
      <c r="QU205" s="18"/>
      <c r="QV205" s="18"/>
      <c r="QW205" s="18"/>
      <c r="QX205" s="18"/>
      <c r="QY205" s="18"/>
      <c r="QZ205" s="18"/>
      <c r="RA205" s="18"/>
      <c r="RB205" s="18"/>
      <c r="RC205" s="18"/>
      <c r="RD205" s="18"/>
      <c r="RE205" s="18"/>
      <c r="RF205" s="18"/>
      <c r="RG205" s="18"/>
      <c r="RH205" s="18"/>
      <c r="RI205" s="18"/>
      <c r="RJ205" s="18"/>
      <c r="RK205" s="18"/>
      <c r="RL205" s="18"/>
      <c r="RM205" s="18"/>
      <c r="RN205" s="18"/>
      <c r="RO205" s="18"/>
      <c r="RP205" s="18"/>
      <c r="RQ205" s="18"/>
      <c r="RR205" s="18"/>
      <c r="RS205" s="18"/>
      <c r="RT205" s="18"/>
      <c r="RU205" s="18"/>
      <c r="RV205" s="18"/>
      <c r="RW205" s="18"/>
      <c r="RX205" s="18"/>
      <c r="RY205" s="18"/>
      <c r="RZ205" s="18"/>
      <c r="SA205" s="18"/>
      <c r="SB205" s="18"/>
      <c r="SC205" s="18"/>
      <c r="SD205" s="18"/>
      <c r="SE205" s="18"/>
      <c r="SF205" s="18"/>
      <c r="SG205" s="18"/>
      <c r="SH205" s="18"/>
      <c r="SI205" s="18"/>
      <c r="SJ205" s="18"/>
      <c r="SK205" s="18"/>
      <c r="SL205" s="18"/>
      <c r="SM205" s="18"/>
      <c r="SN205" s="18"/>
      <c r="SO205" s="18"/>
      <c r="SP205" s="18"/>
      <c r="SQ205" s="18"/>
      <c r="SR205" s="18"/>
      <c r="SS205" s="18"/>
      <c r="ST205" s="18"/>
      <c r="SU205" s="18"/>
      <c r="SV205" s="18"/>
      <c r="SW205" s="18"/>
      <c r="SX205" s="18"/>
      <c r="SY205" s="18"/>
      <c r="SZ205" s="18"/>
      <c r="TA205" s="18"/>
      <c r="TB205" s="18"/>
      <c r="TC205" s="18"/>
      <c r="TD205" s="18"/>
      <c r="TE205" s="18"/>
      <c r="TF205" s="18"/>
      <c r="TG205" s="18"/>
      <c r="TH205" s="18"/>
      <c r="TI205" s="18"/>
      <c r="TJ205" s="18"/>
      <c r="TK205" s="18"/>
      <c r="TL205" s="18"/>
      <c r="TM205" s="18"/>
      <c r="TN205" s="18"/>
      <c r="TO205" s="18"/>
      <c r="TP205" s="18"/>
      <c r="TQ205" s="18"/>
      <c r="TR205" s="18"/>
      <c r="TS205" s="18"/>
      <c r="TT205" s="18"/>
      <c r="TU205" s="18"/>
      <c r="TV205" s="18"/>
      <c r="TW205" s="18"/>
      <c r="TX205" s="18"/>
      <c r="TY205" s="18"/>
      <c r="TZ205" s="18"/>
      <c r="UA205" s="18"/>
      <c r="UB205" s="18"/>
      <c r="UC205" s="18"/>
      <c r="UD205" s="18"/>
      <c r="UE205" s="18"/>
      <c r="UF205" s="18"/>
      <c r="UG205" s="18"/>
      <c r="UH205" s="18"/>
      <c r="UI205" s="18"/>
      <c r="UJ205" s="18"/>
      <c r="UK205" s="18"/>
      <c r="UL205" s="18"/>
      <c r="UM205" s="18"/>
      <c r="UN205" s="18"/>
      <c r="UO205" s="18"/>
      <c r="UP205" s="18"/>
      <c r="UQ205" s="18"/>
      <c r="UR205" s="18"/>
      <c r="US205" s="18"/>
      <c r="UT205" s="18"/>
      <c r="UU205" s="18"/>
      <c r="UV205" s="18"/>
      <c r="UW205" s="18"/>
      <c r="UX205" s="18"/>
      <c r="UY205" s="18"/>
      <c r="UZ205" s="18"/>
      <c r="VA205" s="18"/>
      <c r="VB205" s="18"/>
      <c r="VC205" s="18"/>
      <c r="VD205" s="18"/>
      <c r="VE205" s="18"/>
      <c r="VF205" s="18"/>
      <c r="VG205" s="18"/>
      <c r="VH205" s="18"/>
      <c r="VI205" s="18"/>
      <c r="VJ205" s="18"/>
      <c r="VK205" s="18"/>
      <c r="VL205" s="18"/>
      <c r="VM205" s="18"/>
      <c r="VN205" s="18"/>
      <c r="VO205" s="18"/>
      <c r="VP205" s="18"/>
      <c r="VQ205" s="18"/>
      <c r="VR205" s="18"/>
      <c r="VS205" s="18"/>
      <c r="VT205" s="18"/>
      <c r="VU205" s="18"/>
      <c r="VV205" s="18"/>
      <c r="VW205" s="18"/>
      <c r="VX205" s="18"/>
      <c r="VY205" s="18"/>
      <c r="VZ205" s="18"/>
      <c r="WA205" s="18"/>
      <c r="WB205" s="18"/>
      <c r="WC205" s="18"/>
      <c r="WD205" s="18"/>
      <c r="WE205" s="18"/>
      <c r="WF205" s="18"/>
      <c r="WG205" s="18"/>
      <c r="WH205" s="18"/>
      <c r="WI205" s="18"/>
      <c r="WJ205" s="18"/>
      <c r="WK205" s="18"/>
      <c r="WL205" s="18"/>
      <c r="WM205" s="18"/>
      <c r="WN205" s="18"/>
      <c r="WO205" s="18"/>
      <c r="WP205" s="18"/>
      <c r="WQ205" s="18"/>
      <c r="WR205" s="18"/>
      <c r="WS205" s="18"/>
      <c r="WT205" s="18"/>
      <c r="WU205" s="18"/>
      <c r="WV205" s="18"/>
      <c r="WW205" s="18"/>
      <c r="WX205" s="18"/>
      <c r="WY205" s="18"/>
      <c r="WZ205" s="18"/>
      <c r="XA205" s="18"/>
      <c r="XB205" s="18"/>
      <c r="XC205" s="18"/>
      <c r="XD205" s="18"/>
      <c r="XE205" s="18"/>
      <c r="XF205" s="18"/>
      <c r="XG205" s="18"/>
      <c r="XH205" s="18"/>
      <c r="XI205" s="18"/>
      <c r="XJ205" s="18"/>
      <c r="XK205" s="18"/>
      <c r="XL205" s="18"/>
      <c r="XM205" s="18"/>
      <c r="XN205" s="18"/>
      <c r="XO205" s="18"/>
      <c r="XP205" s="18"/>
      <c r="XQ205" s="18"/>
      <c r="XR205" s="18"/>
      <c r="XS205" s="18"/>
      <c r="XT205" s="18"/>
      <c r="XU205" s="18"/>
      <c r="XV205" s="18"/>
      <c r="XW205" s="18"/>
      <c r="XX205" s="18"/>
      <c r="XY205" s="18"/>
      <c r="XZ205" s="18"/>
      <c r="YA205" s="18"/>
      <c r="YB205" s="18"/>
      <c r="YC205" s="18"/>
      <c r="YD205" s="18"/>
      <c r="YE205" s="18"/>
      <c r="YF205" s="18"/>
      <c r="YG205" s="18"/>
      <c r="YH205" s="18"/>
      <c r="YI205" s="18"/>
      <c r="YJ205" s="18"/>
      <c r="YK205" s="18"/>
      <c r="YL205" s="18"/>
      <c r="YM205" s="18"/>
      <c r="YN205" s="18"/>
      <c r="YO205" s="18"/>
      <c r="YP205" s="18"/>
      <c r="YQ205" s="18"/>
      <c r="YR205" s="18"/>
      <c r="YS205" s="18"/>
      <c r="YT205" s="18"/>
      <c r="YU205" s="18"/>
      <c r="YV205" s="18"/>
      <c r="YW205" s="18"/>
      <c r="YX205" s="18"/>
      <c r="YY205" s="18"/>
      <c r="YZ205" s="18"/>
      <c r="ZA205" s="18"/>
      <c r="ZB205" s="18"/>
      <c r="ZC205" s="18"/>
      <c r="ZD205" s="18"/>
      <c r="ZE205" s="18"/>
      <c r="ZF205" s="18"/>
      <c r="ZG205" s="18"/>
      <c r="ZH205" s="18"/>
      <c r="ZI205" s="18"/>
      <c r="ZJ205" s="18"/>
      <c r="ZK205" s="18"/>
      <c r="ZL205" s="18"/>
      <c r="ZM205" s="18"/>
      <c r="ZN205" s="18"/>
      <c r="ZO205" s="18"/>
      <c r="ZP205" s="18"/>
    </row>
    <row r="206" spans="1:692" s="39" customFormat="1" ht="229.5">
      <c r="A206" s="39" t="s">
        <v>557</v>
      </c>
      <c r="B206" s="39" t="s">
        <v>478</v>
      </c>
      <c r="C206" s="22" t="s">
        <v>574</v>
      </c>
      <c r="D206" s="155" t="s">
        <v>570</v>
      </c>
      <c r="E206" s="39" t="s">
        <v>581</v>
      </c>
      <c r="F206" s="39" t="s">
        <v>39</v>
      </c>
      <c r="G206" s="139" t="s">
        <v>518</v>
      </c>
      <c r="H206" s="83" t="s">
        <v>857</v>
      </c>
      <c r="I206" s="141">
        <v>44942</v>
      </c>
      <c r="J206" s="41">
        <v>44927</v>
      </c>
      <c r="K206" s="42" t="s">
        <v>356</v>
      </c>
      <c r="L206" s="39" t="s">
        <v>340</v>
      </c>
      <c r="M206" s="156">
        <v>128810</v>
      </c>
      <c r="N206" s="39" t="s">
        <v>340</v>
      </c>
      <c r="O206" s="39" t="s">
        <v>340</v>
      </c>
      <c r="P206" s="39" t="s">
        <v>356</v>
      </c>
      <c r="Q206" s="39" t="s">
        <v>340</v>
      </c>
      <c r="R206" s="154">
        <v>86202</v>
      </c>
      <c r="S206" s="71" t="s">
        <v>576</v>
      </c>
      <c r="T206" s="71" t="s">
        <v>41</v>
      </c>
      <c r="U206" s="71" t="s">
        <v>41</v>
      </c>
      <c r="V206" s="39" t="s">
        <v>560</v>
      </c>
      <c r="W206" s="39" t="s">
        <v>561</v>
      </c>
      <c r="X206" s="39" t="s">
        <v>281</v>
      </c>
      <c r="Y206" s="39" t="s">
        <v>6</v>
      </c>
      <c r="Z206" s="143" t="s">
        <v>568</v>
      </c>
      <c r="AA206" s="42" t="s">
        <v>577</v>
      </c>
      <c r="AB206" s="39" t="s">
        <v>564</v>
      </c>
      <c r="AC206" s="39" t="s">
        <v>565</v>
      </c>
      <c r="AD206" s="39" t="s">
        <v>565</v>
      </c>
      <c r="AE206" s="40" t="s">
        <v>566</v>
      </c>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c r="BL206" s="18"/>
      <c r="BM206" s="18"/>
      <c r="BN206" s="18"/>
      <c r="BO206" s="18"/>
      <c r="BP206" s="18"/>
      <c r="BQ206" s="18"/>
      <c r="BR206" s="18"/>
      <c r="BS206" s="18"/>
      <c r="BT206" s="18"/>
      <c r="BU206" s="18"/>
      <c r="BV206" s="18"/>
      <c r="BW206" s="18"/>
      <c r="BX206" s="18"/>
      <c r="BY206" s="18"/>
      <c r="BZ206" s="18"/>
      <c r="CA206" s="18"/>
      <c r="CB206" s="18"/>
      <c r="CC206" s="18"/>
      <c r="CD206" s="18"/>
      <c r="CE206" s="18"/>
      <c r="CF206" s="18"/>
      <c r="CG206" s="18"/>
      <c r="CH206" s="18"/>
      <c r="CI206" s="18"/>
      <c r="CJ206" s="18"/>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c r="DG206" s="18"/>
      <c r="DH206" s="18"/>
      <c r="DI206" s="18"/>
      <c r="DJ206" s="18"/>
      <c r="DK206" s="18"/>
      <c r="DL206" s="18"/>
      <c r="DM206" s="18"/>
      <c r="DN206" s="18"/>
      <c r="DO206" s="18"/>
      <c r="DP206" s="18"/>
      <c r="DQ206" s="18"/>
      <c r="DR206" s="18"/>
      <c r="DS206" s="18"/>
      <c r="DT206" s="18"/>
      <c r="DU206" s="18"/>
      <c r="DV206" s="18"/>
      <c r="DW206" s="18"/>
      <c r="DX206" s="18"/>
      <c r="DY206" s="18"/>
      <c r="DZ206" s="18"/>
      <c r="EA206" s="18"/>
      <c r="EB206" s="18"/>
      <c r="EC206" s="18"/>
      <c r="ED206" s="18"/>
      <c r="EE206" s="18"/>
      <c r="EF206" s="18"/>
      <c r="EG206" s="18"/>
      <c r="EH206" s="18"/>
      <c r="EI206" s="18"/>
      <c r="EJ206" s="18"/>
      <c r="EK206" s="18"/>
      <c r="EL206" s="18"/>
      <c r="EM206" s="18"/>
      <c r="EN206" s="18"/>
      <c r="EO206" s="18"/>
      <c r="EP206" s="18"/>
      <c r="EQ206" s="18"/>
      <c r="ER206" s="18"/>
      <c r="ES206" s="18"/>
      <c r="ET206" s="18"/>
      <c r="EU206" s="18"/>
      <c r="EV206" s="18"/>
      <c r="EW206" s="18"/>
      <c r="EX206" s="18"/>
      <c r="EY206" s="18"/>
      <c r="EZ206" s="18"/>
      <c r="FA206" s="18"/>
      <c r="FB206" s="18"/>
      <c r="FC206" s="18"/>
      <c r="FD206" s="18"/>
      <c r="FE206" s="18"/>
      <c r="FF206" s="18"/>
      <c r="FG206" s="18"/>
      <c r="FH206" s="18"/>
      <c r="FI206" s="18"/>
      <c r="FJ206" s="18"/>
      <c r="FK206" s="18"/>
      <c r="FL206" s="18"/>
      <c r="FM206" s="18"/>
      <c r="FN206" s="18"/>
      <c r="FO206" s="18"/>
      <c r="FP206" s="18"/>
      <c r="FQ206" s="18"/>
      <c r="FR206" s="18"/>
      <c r="FS206" s="18"/>
      <c r="FT206" s="18"/>
      <c r="FU206" s="18"/>
      <c r="FV206" s="18"/>
      <c r="FW206" s="18"/>
      <c r="FX206" s="18"/>
      <c r="FY206" s="18"/>
      <c r="FZ206" s="18"/>
      <c r="GA206" s="18"/>
      <c r="GB206" s="18"/>
      <c r="GC206" s="18"/>
      <c r="GD206" s="18"/>
      <c r="GE206" s="18"/>
      <c r="GF206" s="18"/>
      <c r="GG206" s="18"/>
      <c r="GH206" s="18"/>
      <c r="GI206" s="18"/>
      <c r="GJ206" s="18"/>
      <c r="GK206" s="18"/>
      <c r="GL206" s="18"/>
      <c r="GM206" s="18"/>
      <c r="GN206" s="18"/>
      <c r="GO206" s="18"/>
      <c r="GP206" s="18"/>
      <c r="GQ206" s="18"/>
      <c r="GR206" s="18"/>
      <c r="GS206" s="18"/>
      <c r="GT206" s="18"/>
      <c r="GU206" s="18"/>
      <c r="GV206" s="18"/>
      <c r="GW206" s="18"/>
      <c r="GX206" s="18"/>
      <c r="GY206" s="18"/>
      <c r="GZ206" s="18"/>
      <c r="HA206" s="18"/>
      <c r="HB206" s="18"/>
      <c r="HC206" s="18"/>
      <c r="HD206" s="18"/>
      <c r="HE206" s="18"/>
      <c r="HF206" s="18"/>
      <c r="HG206" s="18"/>
      <c r="HH206" s="18"/>
      <c r="HI206" s="18"/>
      <c r="HJ206" s="18"/>
      <c r="HK206" s="18"/>
      <c r="HL206" s="18"/>
      <c r="HM206" s="18"/>
      <c r="HN206" s="18"/>
      <c r="HO206" s="18"/>
      <c r="HP206" s="18"/>
      <c r="HQ206" s="18"/>
      <c r="HR206" s="18"/>
      <c r="HS206" s="18"/>
      <c r="HT206" s="18"/>
      <c r="HU206" s="18"/>
      <c r="HV206" s="18"/>
      <c r="HW206" s="18"/>
      <c r="HX206" s="18"/>
      <c r="HY206" s="18"/>
      <c r="HZ206" s="18"/>
      <c r="IA206" s="18"/>
      <c r="IB206" s="18"/>
      <c r="IC206" s="18"/>
      <c r="ID206" s="18"/>
      <c r="IE206" s="18"/>
      <c r="IF206" s="18"/>
      <c r="IG206" s="18"/>
      <c r="IH206" s="18"/>
      <c r="II206" s="18"/>
      <c r="IJ206" s="18"/>
      <c r="IK206" s="18"/>
      <c r="IL206" s="18"/>
      <c r="IM206" s="18"/>
      <c r="IN206" s="18"/>
      <c r="IO206" s="18"/>
      <c r="IP206" s="18"/>
      <c r="IQ206" s="18"/>
      <c r="IR206" s="18"/>
      <c r="IS206" s="18"/>
      <c r="IT206" s="18"/>
      <c r="IU206" s="18"/>
      <c r="IV206" s="18"/>
      <c r="IW206" s="18"/>
      <c r="IX206" s="18"/>
      <c r="IY206" s="18"/>
      <c r="IZ206" s="18"/>
      <c r="JA206" s="18"/>
      <c r="JB206" s="18"/>
      <c r="JC206" s="18"/>
      <c r="JD206" s="18"/>
      <c r="JE206" s="18"/>
      <c r="JF206" s="18"/>
      <c r="JG206" s="18"/>
      <c r="JH206" s="18"/>
      <c r="JI206" s="18"/>
      <c r="JJ206" s="18"/>
      <c r="JK206" s="18"/>
      <c r="JL206" s="18"/>
      <c r="JM206" s="18"/>
      <c r="JN206" s="18"/>
      <c r="JO206" s="18"/>
      <c r="JP206" s="18"/>
      <c r="JQ206" s="18"/>
      <c r="JR206" s="18"/>
      <c r="JS206" s="18"/>
      <c r="JT206" s="18"/>
      <c r="JU206" s="18"/>
      <c r="JV206" s="18"/>
      <c r="JW206" s="18"/>
      <c r="JX206" s="18"/>
      <c r="JY206" s="18"/>
      <c r="JZ206" s="18"/>
      <c r="KA206" s="18"/>
      <c r="KB206" s="18"/>
      <c r="KC206" s="18"/>
      <c r="KD206" s="18"/>
      <c r="KE206" s="18"/>
      <c r="KF206" s="18"/>
      <c r="KG206" s="18"/>
      <c r="KH206" s="18"/>
      <c r="KI206" s="18"/>
      <c r="KJ206" s="18"/>
      <c r="KK206" s="18"/>
      <c r="KL206" s="18"/>
      <c r="KM206" s="18"/>
      <c r="KN206" s="18"/>
      <c r="KO206" s="18"/>
      <c r="KP206" s="18"/>
      <c r="KQ206" s="18"/>
      <c r="KR206" s="18"/>
      <c r="KS206" s="18"/>
      <c r="KT206" s="18"/>
      <c r="KU206" s="18"/>
      <c r="KV206" s="18"/>
      <c r="KW206" s="18"/>
      <c r="KX206" s="18"/>
      <c r="KY206" s="18"/>
      <c r="KZ206" s="18"/>
      <c r="LA206" s="18"/>
      <c r="LB206" s="18"/>
      <c r="LC206" s="18"/>
      <c r="LD206" s="18"/>
      <c r="LE206" s="18"/>
      <c r="LF206" s="18"/>
      <c r="LG206" s="18"/>
      <c r="LH206" s="18"/>
      <c r="LI206" s="18"/>
      <c r="LJ206" s="18"/>
      <c r="LK206" s="18"/>
      <c r="LL206" s="18"/>
      <c r="LM206" s="18"/>
      <c r="LN206" s="18"/>
      <c r="LO206" s="18"/>
      <c r="LP206" s="18"/>
      <c r="LQ206" s="18"/>
      <c r="LR206" s="18"/>
      <c r="LS206" s="18"/>
      <c r="LT206" s="18"/>
      <c r="LU206" s="18"/>
      <c r="LV206" s="18"/>
      <c r="LW206" s="18"/>
      <c r="LX206" s="18"/>
      <c r="LY206" s="18"/>
      <c r="LZ206" s="18"/>
      <c r="MA206" s="18"/>
      <c r="MB206" s="18"/>
      <c r="MC206" s="18"/>
      <c r="MD206" s="18"/>
      <c r="ME206" s="18"/>
      <c r="MF206" s="18"/>
      <c r="MG206" s="18"/>
      <c r="MH206" s="18"/>
      <c r="MI206" s="18"/>
      <c r="MJ206" s="18"/>
      <c r="MK206" s="18"/>
      <c r="ML206" s="18"/>
      <c r="MM206" s="18"/>
      <c r="MN206" s="18"/>
      <c r="MO206" s="18"/>
      <c r="MP206" s="18"/>
      <c r="MQ206" s="18"/>
      <c r="MR206" s="18"/>
      <c r="MS206" s="18"/>
      <c r="MT206" s="18"/>
      <c r="MU206" s="18"/>
      <c r="MV206" s="18"/>
      <c r="MW206" s="18"/>
      <c r="MX206" s="18"/>
      <c r="MY206" s="18"/>
      <c r="MZ206" s="18"/>
      <c r="NA206" s="18"/>
      <c r="NB206" s="18"/>
      <c r="NC206" s="18"/>
      <c r="ND206" s="18"/>
      <c r="NE206" s="18"/>
      <c r="NF206" s="18"/>
      <c r="NG206" s="18"/>
      <c r="NH206" s="18"/>
      <c r="NI206" s="18"/>
      <c r="NJ206" s="18"/>
      <c r="NK206" s="18"/>
      <c r="NL206" s="18"/>
      <c r="NM206" s="18"/>
      <c r="NN206" s="18"/>
      <c r="NO206" s="18"/>
      <c r="NP206" s="18"/>
      <c r="NQ206" s="18"/>
      <c r="NR206" s="18"/>
      <c r="NS206" s="18"/>
      <c r="NT206" s="18"/>
      <c r="NU206" s="18"/>
      <c r="NV206" s="18"/>
      <c r="NW206" s="18"/>
      <c r="NX206" s="18"/>
      <c r="NY206" s="18"/>
      <c r="NZ206" s="18"/>
      <c r="OA206" s="18"/>
      <c r="OB206" s="18"/>
      <c r="OC206" s="18"/>
      <c r="OD206" s="18"/>
      <c r="OE206" s="18"/>
      <c r="OF206" s="18"/>
      <c r="OG206" s="18"/>
      <c r="OH206" s="18"/>
      <c r="OI206" s="18"/>
      <c r="OJ206" s="18"/>
      <c r="OK206" s="18"/>
      <c r="OL206" s="18"/>
      <c r="OM206" s="18"/>
      <c r="ON206" s="18"/>
      <c r="OO206" s="18"/>
      <c r="OP206" s="18"/>
      <c r="OQ206" s="18"/>
      <c r="OR206" s="18"/>
      <c r="OS206" s="18"/>
      <c r="OT206" s="18"/>
      <c r="OU206" s="18"/>
      <c r="OV206" s="18"/>
      <c r="OW206" s="18"/>
      <c r="OX206" s="18"/>
      <c r="OY206" s="18"/>
      <c r="OZ206" s="18"/>
      <c r="PA206" s="18"/>
      <c r="PB206" s="18"/>
      <c r="PC206" s="18"/>
      <c r="PD206" s="18"/>
      <c r="PE206" s="18"/>
      <c r="PF206" s="18"/>
      <c r="PG206" s="18"/>
      <c r="PH206" s="18"/>
      <c r="PI206" s="18"/>
      <c r="PJ206" s="18"/>
      <c r="PK206" s="18"/>
      <c r="PL206" s="18"/>
      <c r="PM206" s="18"/>
      <c r="PN206" s="18"/>
      <c r="PO206" s="18"/>
      <c r="PP206" s="18"/>
      <c r="PQ206" s="18"/>
      <c r="PR206" s="18"/>
      <c r="PS206" s="18"/>
      <c r="PT206" s="18"/>
      <c r="PU206" s="18"/>
      <c r="PV206" s="18"/>
      <c r="PW206" s="18"/>
      <c r="PX206" s="18"/>
      <c r="PY206" s="18"/>
      <c r="PZ206" s="18"/>
      <c r="QA206" s="18"/>
      <c r="QB206" s="18"/>
      <c r="QC206" s="18"/>
      <c r="QD206" s="18"/>
      <c r="QE206" s="18"/>
      <c r="QF206" s="18"/>
      <c r="QG206" s="18"/>
      <c r="QH206" s="18"/>
      <c r="QI206" s="18"/>
      <c r="QJ206" s="18"/>
      <c r="QK206" s="18"/>
      <c r="QL206" s="18"/>
      <c r="QM206" s="18"/>
      <c r="QN206" s="18"/>
      <c r="QO206" s="18"/>
      <c r="QP206" s="18"/>
      <c r="QQ206" s="18"/>
      <c r="QR206" s="18"/>
      <c r="QS206" s="18"/>
      <c r="QT206" s="18"/>
      <c r="QU206" s="18"/>
      <c r="QV206" s="18"/>
      <c r="QW206" s="18"/>
      <c r="QX206" s="18"/>
      <c r="QY206" s="18"/>
      <c r="QZ206" s="18"/>
      <c r="RA206" s="18"/>
      <c r="RB206" s="18"/>
      <c r="RC206" s="18"/>
      <c r="RD206" s="18"/>
      <c r="RE206" s="18"/>
      <c r="RF206" s="18"/>
      <c r="RG206" s="18"/>
      <c r="RH206" s="18"/>
      <c r="RI206" s="18"/>
      <c r="RJ206" s="18"/>
      <c r="RK206" s="18"/>
      <c r="RL206" s="18"/>
      <c r="RM206" s="18"/>
      <c r="RN206" s="18"/>
      <c r="RO206" s="18"/>
      <c r="RP206" s="18"/>
      <c r="RQ206" s="18"/>
      <c r="RR206" s="18"/>
      <c r="RS206" s="18"/>
      <c r="RT206" s="18"/>
      <c r="RU206" s="18"/>
      <c r="RV206" s="18"/>
      <c r="RW206" s="18"/>
      <c r="RX206" s="18"/>
      <c r="RY206" s="18"/>
      <c r="RZ206" s="18"/>
      <c r="SA206" s="18"/>
      <c r="SB206" s="18"/>
      <c r="SC206" s="18"/>
      <c r="SD206" s="18"/>
      <c r="SE206" s="18"/>
      <c r="SF206" s="18"/>
      <c r="SG206" s="18"/>
      <c r="SH206" s="18"/>
      <c r="SI206" s="18"/>
      <c r="SJ206" s="18"/>
      <c r="SK206" s="18"/>
      <c r="SL206" s="18"/>
      <c r="SM206" s="18"/>
      <c r="SN206" s="18"/>
      <c r="SO206" s="18"/>
      <c r="SP206" s="18"/>
      <c r="SQ206" s="18"/>
      <c r="SR206" s="18"/>
      <c r="SS206" s="18"/>
      <c r="ST206" s="18"/>
      <c r="SU206" s="18"/>
      <c r="SV206" s="18"/>
      <c r="SW206" s="18"/>
      <c r="SX206" s="18"/>
      <c r="SY206" s="18"/>
      <c r="SZ206" s="18"/>
      <c r="TA206" s="18"/>
      <c r="TB206" s="18"/>
      <c r="TC206" s="18"/>
      <c r="TD206" s="18"/>
      <c r="TE206" s="18"/>
      <c r="TF206" s="18"/>
      <c r="TG206" s="18"/>
      <c r="TH206" s="18"/>
      <c r="TI206" s="18"/>
      <c r="TJ206" s="18"/>
      <c r="TK206" s="18"/>
      <c r="TL206" s="18"/>
      <c r="TM206" s="18"/>
      <c r="TN206" s="18"/>
      <c r="TO206" s="18"/>
      <c r="TP206" s="18"/>
      <c r="TQ206" s="18"/>
      <c r="TR206" s="18"/>
      <c r="TS206" s="18"/>
      <c r="TT206" s="18"/>
      <c r="TU206" s="18"/>
      <c r="TV206" s="18"/>
      <c r="TW206" s="18"/>
      <c r="TX206" s="18"/>
      <c r="TY206" s="18"/>
      <c r="TZ206" s="18"/>
      <c r="UA206" s="18"/>
      <c r="UB206" s="18"/>
      <c r="UC206" s="18"/>
      <c r="UD206" s="18"/>
      <c r="UE206" s="18"/>
      <c r="UF206" s="18"/>
      <c r="UG206" s="18"/>
      <c r="UH206" s="18"/>
      <c r="UI206" s="18"/>
      <c r="UJ206" s="18"/>
      <c r="UK206" s="18"/>
      <c r="UL206" s="18"/>
      <c r="UM206" s="18"/>
      <c r="UN206" s="18"/>
      <c r="UO206" s="18"/>
      <c r="UP206" s="18"/>
      <c r="UQ206" s="18"/>
      <c r="UR206" s="18"/>
      <c r="US206" s="18"/>
      <c r="UT206" s="18"/>
      <c r="UU206" s="18"/>
      <c r="UV206" s="18"/>
      <c r="UW206" s="18"/>
      <c r="UX206" s="18"/>
      <c r="UY206" s="18"/>
      <c r="UZ206" s="18"/>
      <c r="VA206" s="18"/>
      <c r="VB206" s="18"/>
      <c r="VC206" s="18"/>
      <c r="VD206" s="18"/>
      <c r="VE206" s="18"/>
      <c r="VF206" s="18"/>
      <c r="VG206" s="18"/>
      <c r="VH206" s="18"/>
      <c r="VI206" s="18"/>
      <c r="VJ206" s="18"/>
      <c r="VK206" s="18"/>
      <c r="VL206" s="18"/>
      <c r="VM206" s="18"/>
      <c r="VN206" s="18"/>
      <c r="VO206" s="18"/>
      <c r="VP206" s="18"/>
      <c r="VQ206" s="18"/>
      <c r="VR206" s="18"/>
      <c r="VS206" s="18"/>
      <c r="VT206" s="18"/>
      <c r="VU206" s="18"/>
      <c r="VV206" s="18"/>
      <c r="VW206" s="18"/>
      <c r="VX206" s="18"/>
      <c r="VY206" s="18"/>
      <c r="VZ206" s="18"/>
      <c r="WA206" s="18"/>
      <c r="WB206" s="18"/>
      <c r="WC206" s="18"/>
      <c r="WD206" s="18"/>
      <c r="WE206" s="18"/>
      <c r="WF206" s="18"/>
      <c r="WG206" s="18"/>
      <c r="WH206" s="18"/>
      <c r="WI206" s="18"/>
      <c r="WJ206" s="18"/>
      <c r="WK206" s="18"/>
      <c r="WL206" s="18"/>
      <c r="WM206" s="18"/>
      <c r="WN206" s="18"/>
      <c r="WO206" s="18"/>
      <c r="WP206" s="18"/>
      <c r="WQ206" s="18"/>
      <c r="WR206" s="18"/>
      <c r="WS206" s="18"/>
      <c r="WT206" s="18"/>
      <c r="WU206" s="18"/>
      <c r="WV206" s="18"/>
      <c r="WW206" s="18"/>
      <c r="WX206" s="18"/>
      <c r="WY206" s="18"/>
      <c r="WZ206" s="18"/>
      <c r="XA206" s="18"/>
      <c r="XB206" s="18"/>
      <c r="XC206" s="18"/>
      <c r="XD206" s="18"/>
      <c r="XE206" s="18"/>
      <c r="XF206" s="18"/>
      <c r="XG206" s="18"/>
      <c r="XH206" s="18"/>
      <c r="XI206" s="18"/>
      <c r="XJ206" s="18"/>
      <c r="XK206" s="18"/>
      <c r="XL206" s="18"/>
      <c r="XM206" s="18"/>
      <c r="XN206" s="18"/>
      <c r="XO206" s="18"/>
      <c r="XP206" s="18"/>
      <c r="XQ206" s="18"/>
      <c r="XR206" s="18"/>
      <c r="XS206" s="18"/>
      <c r="XT206" s="18"/>
      <c r="XU206" s="18"/>
      <c r="XV206" s="18"/>
      <c r="XW206" s="18"/>
      <c r="XX206" s="18"/>
      <c r="XY206" s="18"/>
      <c r="XZ206" s="18"/>
      <c r="YA206" s="18"/>
      <c r="YB206" s="18"/>
      <c r="YC206" s="18"/>
      <c r="YD206" s="18"/>
      <c r="YE206" s="18"/>
      <c r="YF206" s="18"/>
      <c r="YG206" s="18"/>
      <c r="YH206" s="18"/>
      <c r="YI206" s="18"/>
      <c r="YJ206" s="18"/>
      <c r="YK206" s="18"/>
      <c r="YL206" s="18"/>
      <c r="YM206" s="18"/>
      <c r="YN206" s="18"/>
      <c r="YO206" s="18"/>
      <c r="YP206" s="18"/>
      <c r="YQ206" s="18"/>
      <c r="YR206" s="18"/>
      <c r="YS206" s="18"/>
      <c r="YT206" s="18"/>
      <c r="YU206" s="18"/>
      <c r="YV206" s="18"/>
      <c r="YW206" s="18"/>
      <c r="YX206" s="18"/>
      <c r="YY206" s="18"/>
      <c r="YZ206" s="18"/>
      <c r="ZA206" s="18"/>
      <c r="ZB206" s="18"/>
      <c r="ZC206" s="18"/>
      <c r="ZD206" s="18"/>
      <c r="ZE206" s="18"/>
      <c r="ZF206" s="18"/>
      <c r="ZG206" s="18"/>
      <c r="ZH206" s="18"/>
      <c r="ZI206" s="18"/>
      <c r="ZJ206" s="18"/>
      <c r="ZK206" s="18"/>
      <c r="ZL206" s="18"/>
      <c r="ZM206" s="18"/>
      <c r="ZN206" s="18"/>
      <c r="ZO206" s="18"/>
      <c r="ZP206" s="18"/>
    </row>
    <row r="207" spans="1:692" s="39" customFormat="1" ht="229.5">
      <c r="A207" s="39" t="s">
        <v>557</v>
      </c>
      <c r="B207" s="39" t="s">
        <v>478</v>
      </c>
      <c r="C207" s="22" t="s">
        <v>582</v>
      </c>
      <c r="D207" s="22" t="s">
        <v>503</v>
      </c>
      <c r="E207" s="39" t="s">
        <v>583</v>
      </c>
      <c r="F207" s="39" t="s">
        <v>39</v>
      </c>
      <c r="G207" s="139" t="s">
        <v>518</v>
      </c>
      <c r="H207" s="83" t="s">
        <v>857</v>
      </c>
      <c r="I207" s="141">
        <v>44942</v>
      </c>
      <c r="J207" s="41">
        <v>44927</v>
      </c>
      <c r="K207" s="42" t="s">
        <v>356</v>
      </c>
      <c r="L207" s="39" t="s">
        <v>340</v>
      </c>
      <c r="M207" s="39" t="s">
        <v>340</v>
      </c>
      <c r="N207" s="39" t="s">
        <v>340</v>
      </c>
      <c r="O207" s="39" t="s">
        <v>340</v>
      </c>
      <c r="P207" s="39" t="s">
        <v>584</v>
      </c>
      <c r="Q207" s="39" t="s">
        <v>340</v>
      </c>
      <c r="R207" s="157" t="s">
        <v>585</v>
      </c>
      <c r="S207" s="71" t="s">
        <v>586</v>
      </c>
      <c r="T207" s="71" t="s">
        <v>41</v>
      </c>
      <c r="U207" s="71" t="s">
        <v>41</v>
      </c>
      <c r="V207" s="39" t="s">
        <v>560</v>
      </c>
      <c r="W207" s="39" t="s">
        <v>561</v>
      </c>
      <c r="X207" s="39" t="s">
        <v>281</v>
      </c>
      <c r="Y207" s="39" t="s">
        <v>6</v>
      </c>
      <c r="Z207" s="143" t="s">
        <v>562</v>
      </c>
      <c r="AA207" s="42" t="s">
        <v>587</v>
      </c>
      <c r="AB207" s="39" t="s">
        <v>564</v>
      </c>
      <c r="AC207" s="39" t="s">
        <v>565</v>
      </c>
      <c r="AD207" s="39" t="s">
        <v>565</v>
      </c>
      <c r="AE207" s="40" t="s">
        <v>566</v>
      </c>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c r="BL207" s="18"/>
      <c r="BM207" s="18"/>
      <c r="BN207" s="18"/>
      <c r="BO207" s="18"/>
      <c r="BP207" s="18"/>
      <c r="BQ207" s="18"/>
      <c r="BR207" s="18"/>
      <c r="BS207" s="18"/>
      <c r="BT207" s="18"/>
      <c r="BU207" s="18"/>
      <c r="BV207" s="18"/>
      <c r="BW207" s="18"/>
      <c r="BX207" s="18"/>
      <c r="BY207" s="18"/>
      <c r="BZ207" s="18"/>
      <c r="CA207" s="18"/>
      <c r="CB207" s="18"/>
      <c r="CC207" s="18"/>
      <c r="CD207" s="18"/>
      <c r="CE207" s="18"/>
      <c r="CF207" s="18"/>
      <c r="CG207" s="18"/>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c r="DH207" s="18"/>
      <c r="DI207" s="18"/>
      <c r="DJ207" s="18"/>
      <c r="DK207" s="18"/>
      <c r="DL207" s="18"/>
      <c r="DM207" s="18"/>
      <c r="DN207" s="18"/>
      <c r="DO207" s="18"/>
      <c r="DP207" s="18"/>
      <c r="DQ207" s="18"/>
      <c r="DR207" s="18"/>
      <c r="DS207" s="18"/>
      <c r="DT207" s="18"/>
      <c r="DU207" s="18"/>
      <c r="DV207" s="18"/>
      <c r="DW207" s="18"/>
      <c r="DX207" s="18"/>
      <c r="DY207" s="18"/>
      <c r="DZ207" s="18"/>
      <c r="EA207" s="18"/>
      <c r="EB207" s="18"/>
      <c r="EC207" s="18"/>
      <c r="ED207" s="18"/>
      <c r="EE207" s="18"/>
      <c r="EF207" s="18"/>
      <c r="EG207" s="18"/>
      <c r="EH207" s="18"/>
      <c r="EI207" s="18"/>
      <c r="EJ207" s="18"/>
      <c r="EK207" s="18"/>
      <c r="EL207" s="18"/>
      <c r="EM207" s="18"/>
      <c r="EN207" s="18"/>
      <c r="EO207" s="18"/>
      <c r="EP207" s="18"/>
      <c r="EQ207" s="18"/>
      <c r="ER207" s="18"/>
      <c r="ES207" s="18"/>
      <c r="ET207" s="18"/>
      <c r="EU207" s="18"/>
      <c r="EV207" s="18"/>
      <c r="EW207" s="18"/>
      <c r="EX207" s="18"/>
      <c r="EY207" s="18"/>
      <c r="EZ207" s="18"/>
      <c r="FA207" s="18"/>
      <c r="FB207" s="18"/>
      <c r="FC207" s="18"/>
      <c r="FD207" s="18"/>
      <c r="FE207" s="18"/>
      <c r="FF207" s="18"/>
      <c r="FG207" s="18"/>
      <c r="FH207" s="18"/>
      <c r="FI207" s="18"/>
      <c r="FJ207" s="18"/>
      <c r="FK207" s="18"/>
      <c r="FL207" s="18"/>
      <c r="FM207" s="18"/>
      <c r="FN207" s="18"/>
      <c r="FO207" s="18"/>
      <c r="FP207" s="18"/>
      <c r="FQ207" s="18"/>
      <c r="FR207" s="18"/>
      <c r="FS207" s="18"/>
      <c r="FT207" s="18"/>
      <c r="FU207" s="18"/>
      <c r="FV207" s="18"/>
      <c r="FW207" s="18"/>
      <c r="FX207" s="18"/>
      <c r="FY207" s="18"/>
      <c r="FZ207" s="18"/>
      <c r="GA207" s="18"/>
      <c r="GB207" s="18"/>
      <c r="GC207" s="18"/>
      <c r="GD207" s="18"/>
      <c r="GE207" s="18"/>
      <c r="GF207" s="18"/>
      <c r="GG207" s="18"/>
      <c r="GH207" s="18"/>
      <c r="GI207" s="18"/>
      <c r="GJ207" s="18"/>
      <c r="GK207" s="18"/>
      <c r="GL207" s="18"/>
      <c r="GM207" s="18"/>
      <c r="GN207" s="18"/>
      <c r="GO207" s="18"/>
      <c r="GP207" s="18"/>
      <c r="GQ207" s="18"/>
      <c r="GR207" s="18"/>
      <c r="GS207" s="18"/>
      <c r="GT207" s="18"/>
      <c r="GU207" s="18"/>
      <c r="GV207" s="18"/>
      <c r="GW207" s="18"/>
      <c r="GX207" s="18"/>
      <c r="GY207" s="18"/>
      <c r="GZ207" s="18"/>
      <c r="HA207" s="18"/>
      <c r="HB207" s="18"/>
      <c r="HC207" s="18"/>
      <c r="HD207" s="18"/>
      <c r="HE207" s="18"/>
      <c r="HF207" s="18"/>
      <c r="HG207" s="18"/>
      <c r="HH207" s="18"/>
      <c r="HI207" s="18"/>
      <c r="HJ207" s="18"/>
      <c r="HK207" s="18"/>
      <c r="HL207" s="18"/>
      <c r="HM207" s="18"/>
      <c r="HN207" s="18"/>
      <c r="HO207" s="18"/>
      <c r="HP207" s="18"/>
      <c r="HQ207" s="18"/>
      <c r="HR207" s="18"/>
      <c r="HS207" s="18"/>
      <c r="HT207" s="18"/>
      <c r="HU207" s="18"/>
      <c r="HV207" s="18"/>
      <c r="HW207" s="18"/>
      <c r="HX207" s="18"/>
      <c r="HY207" s="18"/>
      <c r="HZ207" s="18"/>
      <c r="IA207" s="18"/>
      <c r="IB207" s="18"/>
      <c r="IC207" s="18"/>
      <c r="ID207" s="18"/>
      <c r="IE207" s="18"/>
      <c r="IF207" s="18"/>
      <c r="IG207" s="18"/>
      <c r="IH207" s="18"/>
      <c r="II207" s="18"/>
      <c r="IJ207" s="18"/>
      <c r="IK207" s="18"/>
      <c r="IL207" s="18"/>
      <c r="IM207" s="18"/>
      <c r="IN207" s="18"/>
      <c r="IO207" s="18"/>
      <c r="IP207" s="18"/>
      <c r="IQ207" s="18"/>
      <c r="IR207" s="18"/>
      <c r="IS207" s="18"/>
      <c r="IT207" s="18"/>
      <c r="IU207" s="18"/>
      <c r="IV207" s="18"/>
      <c r="IW207" s="18"/>
      <c r="IX207" s="18"/>
      <c r="IY207" s="18"/>
      <c r="IZ207" s="18"/>
      <c r="JA207" s="18"/>
      <c r="JB207" s="18"/>
      <c r="JC207" s="18"/>
      <c r="JD207" s="18"/>
      <c r="JE207" s="18"/>
      <c r="JF207" s="18"/>
      <c r="JG207" s="18"/>
      <c r="JH207" s="18"/>
      <c r="JI207" s="18"/>
      <c r="JJ207" s="18"/>
      <c r="JK207" s="18"/>
      <c r="JL207" s="18"/>
      <c r="JM207" s="18"/>
      <c r="JN207" s="18"/>
      <c r="JO207" s="18"/>
      <c r="JP207" s="18"/>
      <c r="JQ207" s="18"/>
      <c r="JR207" s="18"/>
      <c r="JS207" s="18"/>
      <c r="JT207" s="18"/>
      <c r="JU207" s="18"/>
      <c r="JV207" s="18"/>
      <c r="JW207" s="18"/>
      <c r="JX207" s="18"/>
      <c r="JY207" s="18"/>
      <c r="JZ207" s="18"/>
      <c r="KA207" s="18"/>
      <c r="KB207" s="18"/>
      <c r="KC207" s="18"/>
      <c r="KD207" s="18"/>
      <c r="KE207" s="18"/>
      <c r="KF207" s="18"/>
      <c r="KG207" s="18"/>
      <c r="KH207" s="18"/>
      <c r="KI207" s="18"/>
      <c r="KJ207" s="18"/>
      <c r="KK207" s="18"/>
      <c r="KL207" s="18"/>
      <c r="KM207" s="18"/>
      <c r="KN207" s="18"/>
      <c r="KO207" s="18"/>
      <c r="KP207" s="18"/>
      <c r="KQ207" s="18"/>
      <c r="KR207" s="18"/>
      <c r="KS207" s="18"/>
      <c r="KT207" s="18"/>
      <c r="KU207" s="18"/>
      <c r="KV207" s="18"/>
      <c r="KW207" s="18"/>
      <c r="KX207" s="18"/>
      <c r="KY207" s="18"/>
      <c r="KZ207" s="18"/>
      <c r="LA207" s="18"/>
      <c r="LB207" s="18"/>
      <c r="LC207" s="18"/>
      <c r="LD207" s="18"/>
      <c r="LE207" s="18"/>
      <c r="LF207" s="18"/>
      <c r="LG207" s="18"/>
      <c r="LH207" s="18"/>
      <c r="LI207" s="18"/>
      <c r="LJ207" s="18"/>
      <c r="LK207" s="18"/>
      <c r="LL207" s="18"/>
      <c r="LM207" s="18"/>
      <c r="LN207" s="18"/>
      <c r="LO207" s="18"/>
      <c r="LP207" s="18"/>
      <c r="LQ207" s="18"/>
      <c r="LR207" s="18"/>
      <c r="LS207" s="18"/>
      <c r="LT207" s="18"/>
      <c r="LU207" s="18"/>
      <c r="LV207" s="18"/>
      <c r="LW207" s="18"/>
      <c r="LX207" s="18"/>
      <c r="LY207" s="18"/>
      <c r="LZ207" s="18"/>
      <c r="MA207" s="18"/>
      <c r="MB207" s="18"/>
      <c r="MC207" s="18"/>
      <c r="MD207" s="18"/>
      <c r="ME207" s="18"/>
      <c r="MF207" s="18"/>
      <c r="MG207" s="18"/>
      <c r="MH207" s="18"/>
      <c r="MI207" s="18"/>
      <c r="MJ207" s="18"/>
      <c r="MK207" s="18"/>
      <c r="ML207" s="18"/>
      <c r="MM207" s="18"/>
      <c r="MN207" s="18"/>
      <c r="MO207" s="18"/>
      <c r="MP207" s="18"/>
      <c r="MQ207" s="18"/>
      <c r="MR207" s="18"/>
      <c r="MS207" s="18"/>
      <c r="MT207" s="18"/>
      <c r="MU207" s="18"/>
      <c r="MV207" s="18"/>
      <c r="MW207" s="18"/>
      <c r="MX207" s="18"/>
      <c r="MY207" s="18"/>
      <c r="MZ207" s="18"/>
      <c r="NA207" s="18"/>
      <c r="NB207" s="18"/>
      <c r="NC207" s="18"/>
      <c r="ND207" s="18"/>
      <c r="NE207" s="18"/>
      <c r="NF207" s="18"/>
      <c r="NG207" s="18"/>
      <c r="NH207" s="18"/>
      <c r="NI207" s="18"/>
      <c r="NJ207" s="18"/>
      <c r="NK207" s="18"/>
      <c r="NL207" s="18"/>
      <c r="NM207" s="18"/>
      <c r="NN207" s="18"/>
      <c r="NO207" s="18"/>
      <c r="NP207" s="18"/>
      <c r="NQ207" s="18"/>
      <c r="NR207" s="18"/>
      <c r="NS207" s="18"/>
      <c r="NT207" s="18"/>
      <c r="NU207" s="18"/>
      <c r="NV207" s="18"/>
      <c r="NW207" s="18"/>
      <c r="NX207" s="18"/>
      <c r="NY207" s="18"/>
      <c r="NZ207" s="18"/>
      <c r="OA207" s="18"/>
      <c r="OB207" s="18"/>
      <c r="OC207" s="18"/>
      <c r="OD207" s="18"/>
      <c r="OE207" s="18"/>
      <c r="OF207" s="18"/>
      <c r="OG207" s="18"/>
      <c r="OH207" s="18"/>
      <c r="OI207" s="18"/>
      <c r="OJ207" s="18"/>
      <c r="OK207" s="18"/>
      <c r="OL207" s="18"/>
      <c r="OM207" s="18"/>
      <c r="ON207" s="18"/>
      <c r="OO207" s="18"/>
      <c r="OP207" s="18"/>
      <c r="OQ207" s="18"/>
      <c r="OR207" s="18"/>
      <c r="OS207" s="18"/>
      <c r="OT207" s="18"/>
      <c r="OU207" s="18"/>
      <c r="OV207" s="18"/>
      <c r="OW207" s="18"/>
      <c r="OX207" s="18"/>
      <c r="OY207" s="18"/>
      <c r="OZ207" s="18"/>
      <c r="PA207" s="18"/>
      <c r="PB207" s="18"/>
      <c r="PC207" s="18"/>
      <c r="PD207" s="18"/>
      <c r="PE207" s="18"/>
      <c r="PF207" s="18"/>
      <c r="PG207" s="18"/>
      <c r="PH207" s="18"/>
      <c r="PI207" s="18"/>
      <c r="PJ207" s="18"/>
      <c r="PK207" s="18"/>
      <c r="PL207" s="18"/>
      <c r="PM207" s="18"/>
      <c r="PN207" s="18"/>
      <c r="PO207" s="18"/>
      <c r="PP207" s="18"/>
      <c r="PQ207" s="18"/>
      <c r="PR207" s="18"/>
      <c r="PS207" s="18"/>
      <c r="PT207" s="18"/>
      <c r="PU207" s="18"/>
      <c r="PV207" s="18"/>
      <c r="PW207" s="18"/>
      <c r="PX207" s="18"/>
      <c r="PY207" s="18"/>
      <c r="PZ207" s="18"/>
      <c r="QA207" s="18"/>
      <c r="QB207" s="18"/>
      <c r="QC207" s="18"/>
      <c r="QD207" s="18"/>
      <c r="QE207" s="18"/>
      <c r="QF207" s="18"/>
      <c r="QG207" s="18"/>
      <c r="QH207" s="18"/>
      <c r="QI207" s="18"/>
      <c r="QJ207" s="18"/>
      <c r="QK207" s="18"/>
      <c r="QL207" s="18"/>
      <c r="QM207" s="18"/>
      <c r="QN207" s="18"/>
      <c r="QO207" s="18"/>
      <c r="QP207" s="18"/>
      <c r="QQ207" s="18"/>
      <c r="QR207" s="18"/>
      <c r="QS207" s="18"/>
      <c r="QT207" s="18"/>
      <c r="QU207" s="18"/>
      <c r="QV207" s="18"/>
      <c r="QW207" s="18"/>
      <c r="QX207" s="18"/>
      <c r="QY207" s="18"/>
      <c r="QZ207" s="18"/>
      <c r="RA207" s="18"/>
      <c r="RB207" s="18"/>
      <c r="RC207" s="18"/>
      <c r="RD207" s="18"/>
      <c r="RE207" s="18"/>
      <c r="RF207" s="18"/>
      <c r="RG207" s="18"/>
      <c r="RH207" s="18"/>
      <c r="RI207" s="18"/>
      <c r="RJ207" s="18"/>
      <c r="RK207" s="18"/>
      <c r="RL207" s="18"/>
      <c r="RM207" s="18"/>
      <c r="RN207" s="18"/>
      <c r="RO207" s="18"/>
      <c r="RP207" s="18"/>
      <c r="RQ207" s="18"/>
      <c r="RR207" s="18"/>
      <c r="RS207" s="18"/>
      <c r="RT207" s="18"/>
      <c r="RU207" s="18"/>
      <c r="RV207" s="18"/>
      <c r="RW207" s="18"/>
      <c r="RX207" s="18"/>
      <c r="RY207" s="18"/>
      <c r="RZ207" s="18"/>
      <c r="SA207" s="18"/>
      <c r="SB207" s="18"/>
      <c r="SC207" s="18"/>
      <c r="SD207" s="18"/>
      <c r="SE207" s="18"/>
      <c r="SF207" s="18"/>
      <c r="SG207" s="18"/>
      <c r="SH207" s="18"/>
      <c r="SI207" s="18"/>
      <c r="SJ207" s="18"/>
      <c r="SK207" s="18"/>
      <c r="SL207" s="18"/>
      <c r="SM207" s="18"/>
      <c r="SN207" s="18"/>
      <c r="SO207" s="18"/>
      <c r="SP207" s="18"/>
      <c r="SQ207" s="18"/>
      <c r="SR207" s="18"/>
      <c r="SS207" s="18"/>
      <c r="ST207" s="18"/>
      <c r="SU207" s="18"/>
      <c r="SV207" s="18"/>
      <c r="SW207" s="18"/>
      <c r="SX207" s="18"/>
      <c r="SY207" s="18"/>
      <c r="SZ207" s="18"/>
      <c r="TA207" s="18"/>
      <c r="TB207" s="18"/>
      <c r="TC207" s="18"/>
      <c r="TD207" s="18"/>
      <c r="TE207" s="18"/>
      <c r="TF207" s="18"/>
      <c r="TG207" s="18"/>
      <c r="TH207" s="18"/>
      <c r="TI207" s="18"/>
      <c r="TJ207" s="18"/>
      <c r="TK207" s="18"/>
      <c r="TL207" s="18"/>
      <c r="TM207" s="18"/>
      <c r="TN207" s="18"/>
      <c r="TO207" s="18"/>
      <c r="TP207" s="18"/>
      <c r="TQ207" s="18"/>
      <c r="TR207" s="18"/>
      <c r="TS207" s="18"/>
      <c r="TT207" s="18"/>
      <c r="TU207" s="18"/>
      <c r="TV207" s="18"/>
      <c r="TW207" s="18"/>
      <c r="TX207" s="18"/>
      <c r="TY207" s="18"/>
      <c r="TZ207" s="18"/>
      <c r="UA207" s="18"/>
      <c r="UB207" s="18"/>
      <c r="UC207" s="18"/>
      <c r="UD207" s="18"/>
      <c r="UE207" s="18"/>
      <c r="UF207" s="18"/>
      <c r="UG207" s="18"/>
      <c r="UH207" s="18"/>
      <c r="UI207" s="18"/>
      <c r="UJ207" s="18"/>
      <c r="UK207" s="18"/>
      <c r="UL207" s="18"/>
      <c r="UM207" s="18"/>
      <c r="UN207" s="18"/>
      <c r="UO207" s="18"/>
      <c r="UP207" s="18"/>
      <c r="UQ207" s="18"/>
      <c r="UR207" s="18"/>
      <c r="US207" s="18"/>
      <c r="UT207" s="18"/>
      <c r="UU207" s="18"/>
      <c r="UV207" s="18"/>
      <c r="UW207" s="18"/>
      <c r="UX207" s="18"/>
      <c r="UY207" s="18"/>
      <c r="UZ207" s="18"/>
      <c r="VA207" s="18"/>
      <c r="VB207" s="18"/>
      <c r="VC207" s="18"/>
      <c r="VD207" s="18"/>
      <c r="VE207" s="18"/>
      <c r="VF207" s="18"/>
      <c r="VG207" s="18"/>
      <c r="VH207" s="18"/>
      <c r="VI207" s="18"/>
      <c r="VJ207" s="18"/>
      <c r="VK207" s="18"/>
      <c r="VL207" s="18"/>
      <c r="VM207" s="18"/>
      <c r="VN207" s="18"/>
      <c r="VO207" s="18"/>
      <c r="VP207" s="18"/>
      <c r="VQ207" s="18"/>
      <c r="VR207" s="18"/>
      <c r="VS207" s="18"/>
      <c r="VT207" s="18"/>
      <c r="VU207" s="18"/>
      <c r="VV207" s="18"/>
      <c r="VW207" s="18"/>
      <c r="VX207" s="18"/>
      <c r="VY207" s="18"/>
      <c r="VZ207" s="18"/>
      <c r="WA207" s="18"/>
      <c r="WB207" s="18"/>
      <c r="WC207" s="18"/>
      <c r="WD207" s="18"/>
      <c r="WE207" s="18"/>
      <c r="WF207" s="18"/>
      <c r="WG207" s="18"/>
      <c r="WH207" s="18"/>
      <c r="WI207" s="18"/>
      <c r="WJ207" s="18"/>
      <c r="WK207" s="18"/>
      <c r="WL207" s="18"/>
      <c r="WM207" s="18"/>
      <c r="WN207" s="18"/>
      <c r="WO207" s="18"/>
      <c r="WP207" s="18"/>
      <c r="WQ207" s="18"/>
      <c r="WR207" s="18"/>
      <c r="WS207" s="18"/>
      <c r="WT207" s="18"/>
      <c r="WU207" s="18"/>
      <c r="WV207" s="18"/>
      <c r="WW207" s="18"/>
      <c r="WX207" s="18"/>
      <c r="WY207" s="18"/>
      <c r="WZ207" s="18"/>
      <c r="XA207" s="18"/>
      <c r="XB207" s="18"/>
      <c r="XC207" s="18"/>
      <c r="XD207" s="18"/>
      <c r="XE207" s="18"/>
      <c r="XF207" s="18"/>
      <c r="XG207" s="18"/>
      <c r="XH207" s="18"/>
      <c r="XI207" s="18"/>
      <c r="XJ207" s="18"/>
      <c r="XK207" s="18"/>
      <c r="XL207" s="18"/>
      <c r="XM207" s="18"/>
      <c r="XN207" s="18"/>
      <c r="XO207" s="18"/>
      <c r="XP207" s="18"/>
      <c r="XQ207" s="18"/>
      <c r="XR207" s="18"/>
      <c r="XS207" s="18"/>
      <c r="XT207" s="18"/>
      <c r="XU207" s="18"/>
      <c r="XV207" s="18"/>
      <c r="XW207" s="18"/>
      <c r="XX207" s="18"/>
      <c r="XY207" s="18"/>
      <c r="XZ207" s="18"/>
      <c r="YA207" s="18"/>
      <c r="YB207" s="18"/>
      <c r="YC207" s="18"/>
      <c r="YD207" s="18"/>
      <c r="YE207" s="18"/>
      <c r="YF207" s="18"/>
      <c r="YG207" s="18"/>
      <c r="YH207" s="18"/>
      <c r="YI207" s="18"/>
      <c r="YJ207" s="18"/>
      <c r="YK207" s="18"/>
      <c r="YL207" s="18"/>
      <c r="YM207" s="18"/>
      <c r="YN207" s="18"/>
      <c r="YO207" s="18"/>
      <c r="YP207" s="18"/>
      <c r="YQ207" s="18"/>
      <c r="YR207" s="18"/>
      <c r="YS207" s="18"/>
      <c r="YT207" s="18"/>
      <c r="YU207" s="18"/>
      <c r="YV207" s="18"/>
      <c r="YW207" s="18"/>
      <c r="YX207" s="18"/>
      <c r="YY207" s="18"/>
      <c r="YZ207" s="18"/>
      <c r="ZA207" s="18"/>
      <c r="ZB207" s="18"/>
      <c r="ZC207" s="18"/>
      <c r="ZD207" s="18"/>
      <c r="ZE207" s="18"/>
      <c r="ZF207" s="18"/>
      <c r="ZG207" s="18"/>
      <c r="ZH207" s="18"/>
      <c r="ZI207" s="18"/>
      <c r="ZJ207" s="18"/>
      <c r="ZK207" s="18"/>
      <c r="ZL207" s="18"/>
      <c r="ZM207" s="18"/>
      <c r="ZN207" s="18"/>
      <c r="ZO207" s="18"/>
      <c r="ZP207" s="18"/>
    </row>
    <row r="208" spans="1:692" s="39" customFormat="1" ht="229.5">
      <c r="A208" s="39" t="s">
        <v>557</v>
      </c>
      <c r="B208" s="39" t="s">
        <v>478</v>
      </c>
      <c r="C208" s="22" t="s">
        <v>582</v>
      </c>
      <c r="D208" s="155" t="s">
        <v>505</v>
      </c>
      <c r="E208" s="39" t="s">
        <v>588</v>
      </c>
      <c r="F208" s="39" t="s">
        <v>39</v>
      </c>
      <c r="G208" s="139" t="s">
        <v>518</v>
      </c>
      <c r="H208" s="83" t="s">
        <v>857</v>
      </c>
      <c r="I208" s="141">
        <v>44942</v>
      </c>
      <c r="J208" s="41">
        <v>44927</v>
      </c>
      <c r="K208" s="42" t="s">
        <v>356</v>
      </c>
      <c r="L208" s="39" t="s">
        <v>340</v>
      </c>
      <c r="M208" s="39" t="s">
        <v>340</v>
      </c>
      <c r="N208" s="39" t="s">
        <v>340</v>
      </c>
      <c r="O208" s="39" t="s">
        <v>340</v>
      </c>
      <c r="P208" s="39" t="s">
        <v>584</v>
      </c>
      <c r="Q208" s="39" t="s">
        <v>340</v>
      </c>
      <c r="R208" s="157" t="s">
        <v>585</v>
      </c>
      <c r="S208" s="71" t="s">
        <v>586</v>
      </c>
      <c r="T208" s="71" t="s">
        <v>41</v>
      </c>
      <c r="U208" s="71" t="s">
        <v>41</v>
      </c>
      <c r="V208" s="39" t="s">
        <v>560</v>
      </c>
      <c r="W208" s="39" t="s">
        <v>561</v>
      </c>
      <c r="X208" s="39" t="s">
        <v>281</v>
      </c>
      <c r="Y208" s="39" t="s">
        <v>6</v>
      </c>
      <c r="Z208" s="143" t="s">
        <v>568</v>
      </c>
      <c r="AA208" s="42" t="s">
        <v>587</v>
      </c>
      <c r="AB208" s="39" t="s">
        <v>564</v>
      </c>
      <c r="AC208" s="39" t="s">
        <v>565</v>
      </c>
      <c r="AD208" s="39" t="s">
        <v>565</v>
      </c>
      <c r="AE208" s="40" t="s">
        <v>566</v>
      </c>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c r="BL208" s="18"/>
      <c r="BM208" s="18"/>
      <c r="BN208" s="18"/>
      <c r="BO208" s="18"/>
      <c r="BP208" s="18"/>
      <c r="BQ208" s="18"/>
      <c r="BR208" s="18"/>
      <c r="BS208" s="18"/>
      <c r="BT208" s="18"/>
      <c r="BU208" s="18"/>
      <c r="BV208" s="18"/>
      <c r="BW208" s="18"/>
      <c r="BX208" s="18"/>
      <c r="BY208" s="18"/>
      <c r="BZ208" s="18"/>
      <c r="CA208" s="18"/>
      <c r="CB208" s="18"/>
      <c r="CC208" s="18"/>
      <c r="CD208" s="18"/>
      <c r="CE208" s="18"/>
      <c r="CF208" s="18"/>
      <c r="CG208" s="18"/>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c r="DH208" s="18"/>
      <c r="DI208" s="18"/>
      <c r="DJ208" s="18"/>
      <c r="DK208" s="18"/>
      <c r="DL208" s="18"/>
      <c r="DM208" s="18"/>
      <c r="DN208" s="18"/>
      <c r="DO208" s="18"/>
      <c r="DP208" s="18"/>
      <c r="DQ208" s="18"/>
      <c r="DR208" s="18"/>
      <c r="DS208" s="18"/>
      <c r="DT208" s="18"/>
      <c r="DU208" s="18"/>
      <c r="DV208" s="18"/>
      <c r="DW208" s="18"/>
      <c r="DX208" s="18"/>
      <c r="DY208" s="18"/>
      <c r="DZ208" s="18"/>
      <c r="EA208" s="18"/>
      <c r="EB208" s="18"/>
      <c r="EC208" s="18"/>
      <c r="ED208" s="18"/>
      <c r="EE208" s="18"/>
      <c r="EF208" s="18"/>
      <c r="EG208" s="18"/>
      <c r="EH208" s="18"/>
      <c r="EI208" s="18"/>
      <c r="EJ208" s="18"/>
      <c r="EK208" s="18"/>
      <c r="EL208" s="18"/>
      <c r="EM208" s="18"/>
      <c r="EN208" s="18"/>
      <c r="EO208" s="18"/>
      <c r="EP208" s="18"/>
      <c r="EQ208" s="18"/>
      <c r="ER208" s="18"/>
      <c r="ES208" s="18"/>
      <c r="ET208" s="18"/>
      <c r="EU208" s="18"/>
      <c r="EV208" s="18"/>
      <c r="EW208" s="18"/>
      <c r="EX208" s="18"/>
      <c r="EY208" s="18"/>
      <c r="EZ208" s="18"/>
      <c r="FA208" s="18"/>
      <c r="FB208" s="18"/>
      <c r="FC208" s="18"/>
      <c r="FD208" s="18"/>
      <c r="FE208" s="18"/>
      <c r="FF208" s="18"/>
      <c r="FG208" s="18"/>
      <c r="FH208" s="18"/>
      <c r="FI208" s="18"/>
      <c r="FJ208" s="18"/>
      <c r="FK208" s="18"/>
      <c r="FL208" s="18"/>
      <c r="FM208" s="18"/>
      <c r="FN208" s="18"/>
      <c r="FO208" s="18"/>
      <c r="FP208" s="18"/>
      <c r="FQ208" s="18"/>
      <c r="FR208" s="18"/>
      <c r="FS208" s="18"/>
      <c r="FT208" s="18"/>
      <c r="FU208" s="18"/>
      <c r="FV208" s="18"/>
      <c r="FW208" s="18"/>
      <c r="FX208" s="18"/>
      <c r="FY208" s="18"/>
      <c r="FZ208" s="18"/>
      <c r="GA208" s="18"/>
      <c r="GB208" s="18"/>
      <c r="GC208" s="18"/>
      <c r="GD208" s="18"/>
      <c r="GE208" s="18"/>
      <c r="GF208" s="18"/>
      <c r="GG208" s="18"/>
      <c r="GH208" s="18"/>
      <c r="GI208" s="18"/>
      <c r="GJ208" s="18"/>
      <c r="GK208" s="18"/>
      <c r="GL208" s="18"/>
      <c r="GM208" s="18"/>
      <c r="GN208" s="18"/>
      <c r="GO208" s="18"/>
      <c r="GP208" s="18"/>
      <c r="GQ208" s="18"/>
      <c r="GR208" s="18"/>
      <c r="GS208" s="18"/>
      <c r="GT208" s="18"/>
      <c r="GU208" s="18"/>
      <c r="GV208" s="18"/>
      <c r="GW208" s="18"/>
      <c r="GX208" s="18"/>
      <c r="GY208" s="18"/>
      <c r="GZ208" s="18"/>
      <c r="HA208" s="18"/>
      <c r="HB208" s="18"/>
      <c r="HC208" s="18"/>
      <c r="HD208" s="18"/>
      <c r="HE208" s="18"/>
      <c r="HF208" s="18"/>
      <c r="HG208" s="18"/>
      <c r="HH208" s="18"/>
      <c r="HI208" s="18"/>
      <c r="HJ208" s="18"/>
      <c r="HK208" s="18"/>
      <c r="HL208" s="18"/>
      <c r="HM208" s="18"/>
      <c r="HN208" s="18"/>
      <c r="HO208" s="18"/>
      <c r="HP208" s="18"/>
      <c r="HQ208" s="18"/>
      <c r="HR208" s="18"/>
      <c r="HS208" s="18"/>
      <c r="HT208" s="18"/>
      <c r="HU208" s="18"/>
      <c r="HV208" s="18"/>
      <c r="HW208" s="18"/>
      <c r="HX208" s="18"/>
      <c r="HY208" s="18"/>
      <c r="HZ208" s="18"/>
      <c r="IA208" s="18"/>
      <c r="IB208" s="18"/>
      <c r="IC208" s="18"/>
      <c r="ID208" s="18"/>
      <c r="IE208" s="18"/>
      <c r="IF208" s="18"/>
      <c r="IG208" s="18"/>
      <c r="IH208" s="18"/>
      <c r="II208" s="18"/>
      <c r="IJ208" s="18"/>
      <c r="IK208" s="18"/>
      <c r="IL208" s="18"/>
      <c r="IM208" s="18"/>
      <c r="IN208" s="18"/>
      <c r="IO208" s="18"/>
      <c r="IP208" s="18"/>
      <c r="IQ208" s="18"/>
      <c r="IR208" s="18"/>
      <c r="IS208" s="18"/>
      <c r="IT208" s="18"/>
      <c r="IU208" s="18"/>
      <c r="IV208" s="18"/>
      <c r="IW208" s="18"/>
      <c r="IX208" s="18"/>
      <c r="IY208" s="18"/>
      <c r="IZ208" s="18"/>
      <c r="JA208" s="18"/>
      <c r="JB208" s="18"/>
      <c r="JC208" s="18"/>
      <c r="JD208" s="18"/>
      <c r="JE208" s="18"/>
      <c r="JF208" s="18"/>
      <c r="JG208" s="18"/>
      <c r="JH208" s="18"/>
      <c r="JI208" s="18"/>
      <c r="JJ208" s="18"/>
      <c r="JK208" s="18"/>
      <c r="JL208" s="18"/>
      <c r="JM208" s="18"/>
      <c r="JN208" s="18"/>
      <c r="JO208" s="18"/>
      <c r="JP208" s="18"/>
      <c r="JQ208" s="18"/>
      <c r="JR208" s="18"/>
      <c r="JS208" s="18"/>
      <c r="JT208" s="18"/>
      <c r="JU208" s="18"/>
      <c r="JV208" s="18"/>
      <c r="JW208" s="18"/>
      <c r="JX208" s="18"/>
      <c r="JY208" s="18"/>
      <c r="JZ208" s="18"/>
      <c r="KA208" s="18"/>
      <c r="KB208" s="18"/>
      <c r="KC208" s="18"/>
      <c r="KD208" s="18"/>
      <c r="KE208" s="18"/>
      <c r="KF208" s="18"/>
      <c r="KG208" s="18"/>
      <c r="KH208" s="18"/>
      <c r="KI208" s="18"/>
      <c r="KJ208" s="18"/>
      <c r="KK208" s="18"/>
      <c r="KL208" s="18"/>
      <c r="KM208" s="18"/>
      <c r="KN208" s="18"/>
      <c r="KO208" s="18"/>
      <c r="KP208" s="18"/>
      <c r="KQ208" s="18"/>
      <c r="KR208" s="18"/>
      <c r="KS208" s="18"/>
      <c r="KT208" s="18"/>
      <c r="KU208" s="18"/>
      <c r="KV208" s="18"/>
      <c r="KW208" s="18"/>
      <c r="KX208" s="18"/>
      <c r="KY208" s="18"/>
      <c r="KZ208" s="18"/>
      <c r="LA208" s="18"/>
      <c r="LB208" s="18"/>
      <c r="LC208" s="18"/>
      <c r="LD208" s="18"/>
      <c r="LE208" s="18"/>
      <c r="LF208" s="18"/>
      <c r="LG208" s="18"/>
      <c r="LH208" s="18"/>
      <c r="LI208" s="18"/>
      <c r="LJ208" s="18"/>
      <c r="LK208" s="18"/>
      <c r="LL208" s="18"/>
      <c r="LM208" s="18"/>
      <c r="LN208" s="18"/>
      <c r="LO208" s="18"/>
      <c r="LP208" s="18"/>
      <c r="LQ208" s="18"/>
      <c r="LR208" s="18"/>
      <c r="LS208" s="18"/>
      <c r="LT208" s="18"/>
      <c r="LU208" s="18"/>
      <c r="LV208" s="18"/>
      <c r="LW208" s="18"/>
      <c r="LX208" s="18"/>
      <c r="LY208" s="18"/>
      <c r="LZ208" s="18"/>
      <c r="MA208" s="18"/>
      <c r="MB208" s="18"/>
      <c r="MC208" s="18"/>
      <c r="MD208" s="18"/>
      <c r="ME208" s="18"/>
      <c r="MF208" s="18"/>
      <c r="MG208" s="18"/>
      <c r="MH208" s="18"/>
      <c r="MI208" s="18"/>
      <c r="MJ208" s="18"/>
      <c r="MK208" s="18"/>
      <c r="ML208" s="18"/>
      <c r="MM208" s="18"/>
      <c r="MN208" s="18"/>
      <c r="MO208" s="18"/>
      <c r="MP208" s="18"/>
      <c r="MQ208" s="18"/>
      <c r="MR208" s="18"/>
      <c r="MS208" s="18"/>
      <c r="MT208" s="18"/>
      <c r="MU208" s="18"/>
      <c r="MV208" s="18"/>
      <c r="MW208" s="18"/>
      <c r="MX208" s="18"/>
      <c r="MY208" s="18"/>
      <c r="MZ208" s="18"/>
      <c r="NA208" s="18"/>
      <c r="NB208" s="18"/>
      <c r="NC208" s="18"/>
      <c r="ND208" s="18"/>
      <c r="NE208" s="18"/>
      <c r="NF208" s="18"/>
      <c r="NG208" s="18"/>
      <c r="NH208" s="18"/>
      <c r="NI208" s="18"/>
      <c r="NJ208" s="18"/>
      <c r="NK208" s="18"/>
      <c r="NL208" s="18"/>
      <c r="NM208" s="18"/>
      <c r="NN208" s="18"/>
      <c r="NO208" s="18"/>
      <c r="NP208" s="18"/>
      <c r="NQ208" s="18"/>
      <c r="NR208" s="18"/>
      <c r="NS208" s="18"/>
      <c r="NT208" s="18"/>
      <c r="NU208" s="18"/>
      <c r="NV208" s="18"/>
      <c r="NW208" s="18"/>
      <c r="NX208" s="18"/>
      <c r="NY208" s="18"/>
      <c r="NZ208" s="18"/>
      <c r="OA208" s="18"/>
      <c r="OB208" s="18"/>
      <c r="OC208" s="18"/>
      <c r="OD208" s="18"/>
      <c r="OE208" s="18"/>
      <c r="OF208" s="18"/>
      <c r="OG208" s="18"/>
      <c r="OH208" s="18"/>
      <c r="OI208" s="18"/>
      <c r="OJ208" s="18"/>
      <c r="OK208" s="18"/>
      <c r="OL208" s="18"/>
      <c r="OM208" s="18"/>
      <c r="ON208" s="18"/>
      <c r="OO208" s="18"/>
      <c r="OP208" s="18"/>
      <c r="OQ208" s="18"/>
      <c r="OR208" s="18"/>
      <c r="OS208" s="18"/>
      <c r="OT208" s="18"/>
      <c r="OU208" s="18"/>
      <c r="OV208" s="18"/>
      <c r="OW208" s="18"/>
      <c r="OX208" s="18"/>
      <c r="OY208" s="18"/>
      <c r="OZ208" s="18"/>
      <c r="PA208" s="18"/>
      <c r="PB208" s="18"/>
      <c r="PC208" s="18"/>
      <c r="PD208" s="18"/>
      <c r="PE208" s="18"/>
      <c r="PF208" s="18"/>
      <c r="PG208" s="18"/>
      <c r="PH208" s="18"/>
      <c r="PI208" s="18"/>
      <c r="PJ208" s="18"/>
      <c r="PK208" s="18"/>
      <c r="PL208" s="18"/>
      <c r="PM208" s="18"/>
      <c r="PN208" s="18"/>
      <c r="PO208" s="18"/>
      <c r="PP208" s="18"/>
      <c r="PQ208" s="18"/>
      <c r="PR208" s="18"/>
      <c r="PS208" s="18"/>
      <c r="PT208" s="18"/>
      <c r="PU208" s="18"/>
      <c r="PV208" s="18"/>
      <c r="PW208" s="18"/>
      <c r="PX208" s="18"/>
      <c r="PY208" s="18"/>
      <c r="PZ208" s="18"/>
      <c r="QA208" s="18"/>
      <c r="QB208" s="18"/>
      <c r="QC208" s="18"/>
      <c r="QD208" s="18"/>
      <c r="QE208" s="18"/>
      <c r="QF208" s="18"/>
      <c r="QG208" s="18"/>
      <c r="QH208" s="18"/>
      <c r="QI208" s="18"/>
      <c r="QJ208" s="18"/>
      <c r="QK208" s="18"/>
      <c r="QL208" s="18"/>
      <c r="QM208" s="18"/>
      <c r="QN208" s="18"/>
      <c r="QO208" s="18"/>
      <c r="QP208" s="18"/>
      <c r="QQ208" s="18"/>
      <c r="QR208" s="18"/>
      <c r="QS208" s="18"/>
      <c r="QT208" s="18"/>
      <c r="QU208" s="18"/>
      <c r="QV208" s="18"/>
      <c r="QW208" s="18"/>
      <c r="QX208" s="18"/>
      <c r="QY208" s="18"/>
      <c r="QZ208" s="18"/>
      <c r="RA208" s="18"/>
      <c r="RB208" s="18"/>
      <c r="RC208" s="18"/>
      <c r="RD208" s="18"/>
      <c r="RE208" s="18"/>
      <c r="RF208" s="18"/>
      <c r="RG208" s="18"/>
      <c r="RH208" s="18"/>
      <c r="RI208" s="18"/>
      <c r="RJ208" s="18"/>
      <c r="RK208" s="18"/>
      <c r="RL208" s="18"/>
      <c r="RM208" s="18"/>
      <c r="RN208" s="18"/>
      <c r="RO208" s="18"/>
      <c r="RP208" s="18"/>
      <c r="RQ208" s="18"/>
      <c r="RR208" s="18"/>
      <c r="RS208" s="18"/>
      <c r="RT208" s="18"/>
      <c r="RU208" s="18"/>
      <c r="RV208" s="18"/>
      <c r="RW208" s="18"/>
      <c r="RX208" s="18"/>
      <c r="RY208" s="18"/>
      <c r="RZ208" s="18"/>
      <c r="SA208" s="18"/>
      <c r="SB208" s="18"/>
      <c r="SC208" s="18"/>
      <c r="SD208" s="18"/>
      <c r="SE208" s="18"/>
      <c r="SF208" s="18"/>
      <c r="SG208" s="18"/>
      <c r="SH208" s="18"/>
      <c r="SI208" s="18"/>
      <c r="SJ208" s="18"/>
      <c r="SK208" s="18"/>
      <c r="SL208" s="18"/>
      <c r="SM208" s="18"/>
      <c r="SN208" s="18"/>
      <c r="SO208" s="18"/>
      <c r="SP208" s="18"/>
      <c r="SQ208" s="18"/>
      <c r="SR208" s="18"/>
      <c r="SS208" s="18"/>
      <c r="ST208" s="18"/>
      <c r="SU208" s="18"/>
      <c r="SV208" s="18"/>
      <c r="SW208" s="18"/>
      <c r="SX208" s="18"/>
      <c r="SY208" s="18"/>
      <c r="SZ208" s="18"/>
      <c r="TA208" s="18"/>
      <c r="TB208" s="18"/>
      <c r="TC208" s="18"/>
      <c r="TD208" s="18"/>
      <c r="TE208" s="18"/>
      <c r="TF208" s="18"/>
      <c r="TG208" s="18"/>
      <c r="TH208" s="18"/>
      <c r="TI208" s="18"/>
      <c r="TJ208" s="18"/>
      <c r="TK208" s="18"/>
      <c r="TL208" s="18"/>
      <c r="TM208" s="18"/>
      <c r="TN208" s="18"/>
      <c r="TO208" s="18"/>
      <c r="TP208" s="18"/>
      <c r="TQ208" s="18"/>
      <c r="TR208" s="18"/>
      <c r="TS208" s="18"/>
      <c r="TT208" s="18"/>
      <c r="TU208" s="18"/>
      <c r="TV208" s="18"/>
      <c r="TW208" s="18"/>
      <c r="TX208" s="18"/>
      <c r="TY208" s="18"/>
      <c r="TZ208" s="18"/>
      <c r="UA208" s="18"/>
      <c r="UB208" s="18"/>
      <c r="UC208" s="18"/>
      <c r="UD208" s="18"/>
      <c r="UE208" s="18"/>
      <c r="UF208" s="18"/>
      <c r="UG208" s="18"/>
      <c r="UH208" s="18"/>
      <c r="UI208" s="18"/>
      <c r="UJ208" s="18"/>
      <c r="UK208" s="18"/>
      <c r="UL208" s="18"/>
      <c r="UM208" s="18"/>
      <c r="UN208" s="18"/>
      <c r="UO208" s="18"/>
      <c r="UP208" s="18"/>
      <c r="UQ208" s="18"/>
      <c r="UR208" s="18"/>
      <c r="US208" s="18"/>
      <c r="UT208" s="18"/>
      <c r="UU208" s="18"/>
      <c r="UV208" s="18"/>
      <c r="UW208" s="18"/>
      <c r="UX208" s="18"/>
      <c r="UY208" s="18"/>
      <c r="UZ208" s="18"/>
      <c r="VA208" s="18"/>
      <c r="VB208" s="18"/>
      <c r="VC208" s="18"/>
      <c r="VD208" s="18"/>
      <c r="VE208" s="18"/>
      <c r="VF208" s="18"/>
      <c r="VG208" s="18"/>
      <c r="VH208" s="18"/>
      <c r="VI208" s="18"/>
      <c r="VJ208" s="18"/>
      <c r="VK208" s="18"/>
      <c r="VL208" s="18"/>
      <c r="VM208" s="18"/>
      <c r="VN208" s="18"/>
      <c r="VO208" s="18"/>
      <c r="VP208" s="18"/>
      <c r="VQ208" s="18"/>
      <c r="VR208" s="18"/>
      <c r="VS208" s="18"/>
      <c r="VT208" s="18"/>
      <c r="VU208" s="18"/>
      <c r="VV208" s="18"/>
      <c r="VW208" s="18"/>
      <c r="VX208" s="18"/>
      <c r="VY208" s="18"/>
      <c r="VZ208" s="18"/>
      <c r="WA208" s="18"/>
      <c r="WB208" s="18"/>
      <c r="WC208" s="18"/>
      <c r="WD208" s="18"/>
      <c r="WE208" s="18"/>
      <c r="WF208" s="18"/>
      <c r="WG208" s="18"/>
      <c r="WH208" s="18"/>
      <c r="WI208" s="18"/>
      <c r="WJ208" s="18"/>
      <c r="WK208" s="18"/>
      <c r="WL208" s="18"/>
      <c r="WM208" s="18"/>
      <c r="WN208" s="18"/>
      <c r="WO208" s="18"/>
      <c r="WP208" s="18"/>
      <c r="WQ208" s="18"/>
      <c r="WR208" s="18"/>
      <c r="WS208" s="18"/>
      <c r="WT208" s="18"/>
      <c r="WU208" s="18"/>
      <c r="WV208" s="18"/>
      <c r="WW208" s="18"/>
      <c r="WX208" s="18"/>
      <c r="WY208" s="18"/>
      <c r="WZ208" s="18"/>
      <c r="XA208" s="18"/>
      <c r="XB208" s="18"/>
      <c r="XC208" s="18"/>
      <c r="XD208" s="18"/>
      <c r="XE208" s="18"/>
      <c r="XF208" s="18"/>
      <c r="XG208" s="18"/>
      <c r="XH208" s="18"/>
      <c r="XI208" s="18"/>
      <c r="XJ208" s="18"/>
      <c r="XK208" s="18"/>
      <c r="XL208" s="18"/>
      <c r="XM208" s="18"/>
      <c r="XN208" s="18"/>
      <c r="XO208" s="18"/>
      <c r="XP208" s="18"/>
      <c r="XQ208" s="18"/>
      <c r="XR208" s="18"/>
      <c r="XS208" s="18"/>
      <c r="XT208" s="18"/>
      <c r="XU208" s="18"/>
      <c r="XV208" s="18"/>
      <c r="XW208" s="18"/>
      <c r="XX208" s="18"/>
      <c r="XY208" s="18"/>
      <c r="XZ208" s="18"/>
      <c r="YA208" s="18"/>
      <c r="YB208" s="18"/>
      <c r="YC208" s="18"/>
      <c r="YD208" s="18"/>
      <c r="YE208" s="18"/>
      <c r="YF208" s="18"/>
      <c r="YG208" s="18"/>
      <c r="YH208" s="18"/>
      <c r="YI208" s="18"/>
      <c r="YJ208" s="18"/>
      <c r="YK208" s="18"/>
      <c r="YL208" s="18"/>
      <c r="YM208" s="18"/>
      <c r="YN208" s="18"/>
      <c r="YO208" s="18"/>
      <c r="YP208" s="18"/>
      <c r="YQ208" s="18"/>
      <c r="YR208" s="18"/>
      <c r="YS208" s="18"/>
      <c r="YT208" s="18"/>
      <c r="YU208" s="18"/>
      <c r="YV208" s="18"/>
      <c r="YW208" s="18"/>
      <c r="YX208" s="18"/>
      <c r="YY208" s="18"/>
      <c r="YZ208" s="18"/>
      <c r="ZA208" s="18"/>
      <c r="ZB208" s="18"/>
      <c r="ZC208" s="18"/>
      <c r="ZD208" s="18"/>
      <c r="ZE208" s="18"/>
      <c r="ZF208" s="18"/>
      <c r="ZG208" s="18"/>
      <c r="ZH208" s="18"/>
      <c r="ZI208" s="18"/>
      <c r="ZJ208" s="18"/>
      <c r="ZK208" s="18"/>
      <c r="ZL208" s="18"/>
      <c r="ZM208" s="18"/>
      <c r="ZN208" s="18"/>
      <c r="ZO208" s="18"/>
      <c r="ZP208" s="18"/>
    </row>
    <row r="209" spans="1:31" s="31" customFormat="1">
      <c r="A209" s="32" t="s">
        <v>589</v>
      </c>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3"/>
      <c r="AE209" s="33"/>
    </row>
    <row r="210" spans="1:31" s="120" customFormat="1" ht="153">
      <c r="A210" s="28" t="s">
        <v>589</v>
      </c>
      <c r="B210" s="28" t="s">
        <v>478</v>
      </c>
      <c r="C210" s="121" t="s">
        <v>590</v>
      </c>
      <c r="D210" s="121" t="s">
        <v>3</v>
      </c>
      <c r="E210" s="68" t="s">
        <v>329</v>
      </c>
      <c r="F210" s="68" t="s">
        <v>19</v>
      </c>
      <c r="G210" s="68" t="s">
        <v>11</v>
      </c>
      <c r="H210" s="124" t="s">
        <v>857</v>
      </c>
      <c r="I210" s="124">
        <v>44942</v>
      </c>
      <c r="J210" s="41">
        <v>44927</v>
      </c>
      <c r="K210" s="158" t="s">
        <v>3</v>
      </c>
      <c r="L210" s="158" t="s">
        <v>3</v>
      </c>
      <c r="M210" s="159">
        <v>66956</v>
      </c>
      <c r="N210" s="158" t="s">
        <v>3</v>
      </c>
      <c r="O210" s="158" t="s">
        <v>3</v>
      </c>
      <c r="P210" s="158" t="s">
        <v>3</v>
      </c>
      <c r="Q210" s="158" t="s">
        <v>3</v>
      </c>
      <c r="R210" s="159">
        <v>20938</v>
      </c>
      <c r="S210" s="160">
        <v>0.27100000000000002</v>
      </c>
      <c r="T210" s="160">
        <v>0.16259999999999999</v>
      </c>
      <c r="U210" s="160">
        <v>0.1084</v>
      </c>
      <c r="V210" s="40" t="s">
        <v>591</v>
      </c>
      <c r="W210" s="68" t="s">
        <v>332</v>
      </c>
      <c r="X210" s="68" t="s">
        <v>592</v>
      </c>
      <c r="Y210" s="68" t="s">
        <v>13</v>
      </c>
      <c r="Z210" s="39" t="s">
        <v>593</v>
      </c>
      <c r="AA210" s="158" t="s">
        <v>485</v>
      </c>
      <c r="AB210" s="68" t="s">
        <v>594</v>
      </c>
      <c r="AC210" s="68" t="s">
        <v>3</v>
      </c>
      <c r="AD210" s="68" t="s">
        <v>3</v>
      </c>
      <c r="AE210" s="258" t="s">
        <v>486</v>
      </c>
    </row>
    <row r="211" spans="1:31" s="120" customFormat="1" ht="153">
      <c r="A211" s="28" t="s">
        <v>589</v>
      </c>
      <c r="B211" s="28" t="s">
        <v>478</v>
      </c>
      <c r="C211" s="121" t="s">
        <v>595</v>
      </c>
      <c r="D211" s="121" t="s">
        <v>3</v>
      </c>
      <c r="E211" s="68" t="s">
        <v>508</v>
      </c>
      <c r="F211" s="68" t="s">
        <v>19</v>
      </c>
      <c r="G211" s="68" t="s">
        <v>11</v>
      </c>
      <c r="H211" s="124" t="s">
        <v>857</v>
      </c>
      <c r="I211" s="124">
        <v>44942</v>
      </c>
      <c r="J211" s="41">
        <v>44927</v>
      </c>
      <c r="K211" s="158" t="s">
        <v>3</v>
      </c>
      <c r="L211" s="158" t="s">
        <v>3</v>
      </c>
      <c r="M211" s="159">
        <v>66956</v>
      </c>
      <c r="N211" s="158" t="s">
        <v>3</v>
      </c>
      <c r="O211" s="158" t="s">
        <v>3</v>
      </c>
      <c r="P211" s="158" t="s">
        <v>3</v>
      </c>
      <c r="Q211" s="158" t="s">
        <v>3</v>
      </c>
      <c r="R211" s="159">
        <v>20938</v>
      </c>
      <c r="S211" s="161">
        <v>0</v>
      </c>
      <c r="T211" s="161">
        <v>0</v>
      </c>
      <c r="U211" s="161">
        <v>0</v>
      </c>
      <c r="V211" s="131" t="s">
        <v>596</v>
      </c>
      <c r="W211" s="68" t="s">
        <v>395</v>
      </c>
      <c r="X211" s="68" t="s">
        <v>592</v>
      </c>
      <c r="Y211" s="68" t="s">
        <v>13</v>
      </c>
      <c r="Z211" s="39" t="s">
        <v>593</v>
      </c>
      <c r="AA211" s="158" t="s">
        <v>3</v>
      </c>
      <c r="AB211" s="68" t="s">
        <v>594</v>
      </c>
      <c r="AC211" s="68" t="s">
        <v>3</v>
      </c>
      <c r="AD211" s="68" t="s">
        <v>3</v>
      </c>
      <c r="AE211" s="131" t="s">
        <v>3</v>
      </c>
    </row>
    <row r="212" spans="1:31" s="31" customFormat="1">
      <c r="A212" s="32" t="s">
        <v>597</v>
      </c>
      <c r="B212" s="32"/>
      <c r="C212" s="32"/>
      <c r="D212" s="32"/>
      <c r="E212" s="32"/>
      <c r="F212" s="32"/>
      <c r="G212" s="32"/>
      <c r="H212" s="32"/>
      <c r="I212" s="32"/>
      <c r="J212" s="32"/>
      <c r="K212" s="32"/>
      <c r="L212" s="32"/>
      <c r="M212" s="32"/>
      <c r="N212" s="32"/>
      <c r="O212" s="162"/>
      <c r="P212" s="32"/>
      <c r="Q212" s="32"/>
      <c r="R212" s="162"/>
      <c r="S212" s="163"/>
      <c r="T212" s="163"/>
      <c r="U212" s="163"/>
      <c r="V212" s="32"/>
      <c r="W212" s="164"/>
      <c r="X212" s="32"/>
      <c r="Y212" s="164"/>
      <c r="Z212" s="164"/>
      <c r="AA212" s="162"/>
      <c r="AB212" s="164"/>
      <c r="AC212" s="32"/>
      <c r="AD212" s="61"/>
      <c r="AE212" s="61"/>
    </row>
    <row r="213" spans="1:31" s="120" customFormat="1" ht="191.25">
      <c r="A213" s="68" t="s">
        <v>597</v>
      </c>
      <c r="B213" s="68" t="s">
        <v>478</v>
      </c>
      <c r="C213" s="121" t="s">
        <v>598</v>
      </c>
      <c r="D213" s="121" t="s">
        <v>3</v>
      </c>
      <c r="E213" s="68" t="s">
        <v>480</v>
      </c>
      <c r="F213" s="68" t="s">
        <v>19</v>
      </c>
      <c r="G213" s="68" t="s">
        <v>11</v>
      </c>
      <c r="H213" s="123" t="s">
        <v>452</v>
      </c>
      <c r="I213" s="124">
        <v>44928</v>
      </c>
      <c r="J213" s="41">
        <v>44927</v>
      </c>
      <c r="K213" s="168" t="s">
        <v>3</v>
      </c>
      <c r="L213" s="68" t="s">
        <v>3</v>
      </c>
      <c r="M213" s="125">
        <v>66956</v>
      </c>
      <c r="N213" s="126" t="s">
        <v>3</v>
      </c>
      <c r="O213" s="126" t="s">
        <v>3</v>
      </c>
      <c r="P213" s="217" t="s">
        <v>3</v>
      </c>
      <c r="Q213" s="126" t="s">
        <v>3</v>
      </c>
      <c r="R213" s="125">
        <v>13033</v>
      </c>
      <c r="S213" s="130">
        <v>0.218</v>
      </c>
      <c r="T213" s="128">
        <v>0.109</v>
      </c>
      <c r="U213" s="128">
        <v>0.109</v>
      </c>
      <c r="V213" s="39" t="s">
        <v>599</v>
      </c>
      <c r="W213" s="39" t="s">
        <v>600</v>
      </c>
      <c r="X213" s="39" t="s">
        <v>592</v>
      </c>
      <c r="Y213" s="39" t="s">
        <v>13</v>
      </c>
      <c r="Z213" s="165" t="s">
        <v>601</v>
      </c>
      <c r="AA213" s="42" t="s">
        <v>602</v>
      </c>
      <c r="AB213" s="39" t="s">
        <v>390</v>
      </c>
      <c r="AC213" s="68" t="s">
        <v>3</v>
      </c>
      <c r="AD213" s="68" t="s">
        <v>3</v>
      </c>
      <c r="AE213" s="131" t="s">
        <v>3</v>
      </c>
    </row>
    <row r="214" spans="1:31" s="120" customFormat="1" ht="140.25">
      <c r="A214" s="68" t="s">
        <v>597</v>
      </c>
      <c r="B214" s="68" t="s">
        <v>478</v>
      </c>
      <c r="C214" s="121" t="s">
        <v>603</v>
      </c>
      <c r="D214" s="121" t="s">
        <v>3</v>
      </c>
      <c r="E214" s="68" t="s">
        <v>604</v>
      </c>
      <c r="F214" s="68" t="s">
        <v>489</v>
      </c>
      <c r="G214" s="68" t="s">
        <v>11</v>
      </c>
      <c r="H214" s="123" t="s">
        <v>452</v>
      </c>
      <c r="I214" s="124">
        <v>44928</v>
      </c>
      <c r="J214" s="41">
        <v>44927</v>
      </c>
      <c r="K214" s="168" t="s">
        <v>3</v>
      </c>
      <c r="L214" s="68" t="s">
        <v>3</v>
      </c>
      <c r="M214" s="125">
        <v>128810</v>
      </c>
      <c r="N214" s="126" t="s">
        <v>3</v>
      </c>
      <c r="O214" s="126" t="s">
        <v>3</v>
      </c>
      <c r="P214" s="217" t="s">
        <v>3</v>
      </c>
      <c r="Q214" s="126" t="s">
        <v>3</v>
      </c>
      <c r="R214" s="125">
        <v>13033</v>
      </c>
      <c r="S214" s="130">
        <v>0.218</v>
      </c>
      <c r="T214" s="128">
        <v>0.109</v>
      </c>
      <c r="U214" s="128">
        <v>0.109</v>
      </c>
      <c r="V214" s="39" t="s">
        <v>605</v>
      </c>
      <c r="W214" s="39" t="s">
        <v>606</v>
      </c>
      <c r="X214" s="39" t="s">
        <v>592</v>
      </c>
      <c r="Y214" s="39" t="s">
        <v>13</v>
      </c>
      <c r="Z214" s="43" t="s">
        <v>601</v>
      </c>
      <c r="AA214" s="42" t="s">
        <v>602</v>
      </c>
      <c r="AB214" s="39" t="s">
        <v>390</v>
      </c>
      <c r="AC214" s="68" t="s">
        <v>3</v>
      </c>
      <c r="AD214" s="68" t="s">
        <v>3</v>
      </c>
      <c r="AE214" s="131" t="s">
        <v>3</v>
      </c>
    </row>
    <row r="215" spans="1:31" s="120" customFormat="1" ht="76.5">
      <c r="A215" s="68" t="s">
        <v>597</v>
      </c>
      <c r="B215" s="68" t="s">
        <v>478</v>
      </c>
      <c r="C215" s="121" t="s">
        <v>607</v>
      </c>
      <c r="D215" s="121" t="s">
        <v>3</v>
      </c>
      <c r="E215" s="68" t="s">
        <v>608</v>
      </c>
      <c r="F215" s="68" t="s">
        <v>19</v>
      </c>
      <c r="G215" s="68" t="s">
        <v>11</v>
      </c>
      <c r="H215" s="123" t="s">
        <v>452</v>
      </c>
      <c r="I215" s="124">
        <v>44928</v>
      </c>
      <c r="J215" s="41">
        <v>44927</v>
      </c>
      <c r="K215" s="168" t="s">
        <v>3</v>
      </c>
      <c r="L215" s="68" t="s">
        <v>3</v>
      </c>
      <c r="M215" s="125">
        <v>66956</v>
      </c>
      <c r="N215" s="126" t="s">
        <v>3</v>
      </c>
      <c r="O215" s="126" t="s">
        <v>3</v>
      </c>
      <c r="P215" s="217" t="s">
        <v>3</v>
      </c>
      <c r="Q215" s="126" t="s">
        <v>3</v>
      </c>
      <c r="R215" s="126" t="s">
        <v>3</v>
      </c>
      <c r="S215" s="128">
        <v>5.0000000000000001E-3</v>
      </c>
      <c r="T215" s="130">
        <v>2.5000000000000001E-3</v>
      </c>
      <c r="U215" s="130">
        <v>2.5000000000000001E-3</v>
      </c>
      <c r="V215" s="39" t="s">
        <v>609</v>
      </c>
      <c r="W215" s="39" t="s">
        <v>610</v>
      </c>
      <c r="X215" s="39" t="s">
        <v>592</v>
      </c>
      <c r="Y215" s="39" t="s">
        <v>13</v>
      </c>
      <c r="Z215" s="39" t="s">
        <v>611</v>
      </c>
      <c r="AA215" s="42" t="s">
        <v>612</v>
      </c>
      <c r="AB215" s="39" t="s">
        <v>390</v>
      </c>
      <c r="AC215" s="68" t="s">
        <v>3</v>
      </c>
      <c r="AD215" s="68" t="s">
        <v>3</v>
      </c>
      <c r="AE215" s="131" t="s">
        <v>3</v>
      </c>
    </row>
    <row r="216" spans="1:31" s="31" customFormat="1">
      <c r="A216" s="219" t="s">
        <v>794</v>
      </c>
      <c r="B216" s="114"/>
      <c r="C216" s="114"/>
      <c r="D216" s="114"/>
      <c r="E216" s="219"/>
      <c r="F216" s="114"/>
      <c r="G216" s="114"/>
      <c r="H216" s="114"/>
      <c r="I216" s="114"/>
      <c r="J216" s="114"/>
      <c r="K216" s="114"/>
      <c r="L216" s="114"/>
      <c r="M216" s="114"/>
      <c r="N216" s="114"/>
      <c r="O216" s="220"/>
      <c r="P216" s="114"/>
      <c r="Q216" s="114"/>
      <c r="R216" s="220"/>
      <c r="S216" s="221"/>
      <c r="T216" s="221"/>
      <c r="U216" s="221"/>
      <c r="V216" s="114"/>
      <c r="W216" s="222"/>
      <c r="X216" s="114"/>
      <c r="Y216" s="222"/>
      <c r="Z216" s="220"/>
      <c r="AA216" s="220"/>
      <c r="AB216" s="222"/>
      <c r="AC216" s="114"/>
      <c r="AD216" s="223"/>
      <c r="AE216" s="61"/>
    </row>
    <row r="217" spans="1:31" s="120" customFormat="1" ht="64.5" customHeight="1">
      <c r="A217" s="29" t="s">
        <v>865</v>
      </c>
      <c r="B217" s="29" t="s">
        <v>478</v>
      </c>
      <c r="C217" s="22" t="s">
        <v>795</v>
      </c>
      <c r="D217" s="137" t="s">
        <v>3</v>
      </c>
      <c r="E217" s="39" t="s">
        <v>796</v>
      </c>
      <c r="F217" s="39" t="s">
        <v>19</v>
      </c>
      <c r="G217" s="39" t="s">
        <v>11</v>
      </c>
      <c r="H217" s="83" t="s">
        <v>857</v>
      </c>
      <c r="I217" s="124">
        <v>44566</v>
      </c>
      <c r="J217" s="41">
        <v>44927</v>
      </c>
      <c r="K217" s="42" t="s">
        <v>3</v>
      </c>
      <c r="L217" s="42" t="s">
        <v>3</v>
      </c>
      <c r="M217" s="224">
        <v>128810</v>
      </c>
      <c r="N217" s="42" t="s">
        <v>3</v>
      </c>
      <c r="O217" s="42" t="s">
        <v>3</v>
      </c>
      <c r="P217" s="225" t="s">
        <v>356</v>
      </c>
      <c r="Q217" s="42" t="s">
        <v>3</v>
      </c>
      <c r="R217" s="224">
        <v>17486</v>
      </c>
      <c r="S217" s="129">
        <v>0.27200000000000002</v>
      </c>
      <c r="T217" s="68" t="s">
        <v>797</v>
      </c>
      <c r="U217" s="68" t="s">
        <v>797</v>
      </c>
      <c r="V217" s="39" t="s">
        <v>78</v>
      </c>
      <c r="W217" s="39" t="s">
        <v>358</v>
      </c>
      <c r="X217" s="39" t="s">
        <v>500</v>
      </c>
      <c r="Y217" s="68" t="s">
        <v>13</v>
      </c>
      <c r="Z217" s="39" t="s">
        <v>310</v>
      </c>
      <c r="AA217" s="42" t="s">
        <v>577</v>
      </c>
      <c r="AB217" s="81" t="s">
        <v>310</v>
      </c>
      <c r="AC217" s="39" t="s">
        <v>3</v>
      </c>
      <c r="AD217" s="39" t="s">
        <v>3</v>
      </c>
      <c r="AE217" s="131" t="s">
        <v>340</v>
      </c>
    </row>
    <row r="218" spans="1:31" s="120" customFormat="1" ht="64.5" customHeight="1">
      <c r="A218" s="29" t="s">
        <v>865</v>
      </c>
      <c r="B218" s="29" t="s">
        <v>478</v>
      </c>
      <c r="C218" s="22" t="s">
        <v>798</v>
      </c>
      <c r="D218" s="22" t="s">
        <v>3</v>
      </c>
      <c r="E218" s="39" t="s">
        <v>799</v>
      </c>
      <c r="F218" s="39" t="s">
        <v>19</v>
      </c>
      <c r="G218" s="39" t="s">
        <v>11</v>
      </c>
      <c r="H218" s="83" t="s">
        <v>857</v>
      </c>
      <c r="I218" s="124">
        <v>44566</v>
      </c>
      <c r="J218" s="41">
        <v>44927</v>
      </c>
      <c r="K218" s="42" t="s">
        <v>3</v>
      </c>
      <c r="L218" s="42" t="s">
        <v>3</v>
      </c>
      <c r="M218" s="224">
        <v>128810</v>
      </c>
      <c r="N218" s="42" t="s">
        <v>3</v>
      </c>
      <c r="O218" s="42" t="s">
        <v>3</v>
      </c>
      <c r="P218" s="39" t="s">
        <v>800</v>
      </c>
      <c r="Q218" s="42" t="s">
        <v>3</v>
      </c>
      <c r="R218" s="224">
        <v>66956.94</v>
      </c>
      <c r="S218" s="136" t="s">
        <v>801</v>
      </c>
      <c r="T218" s="68" t="s">
        <v>797</v>
      </c>
      <c r="U218" s="68" t="s">
        <v>797</v>
      </c>
      <c r="V218" s="39" t="s">
        <v>78</v>
      </c>
      <c r="W218" s="39" t="s">
        <v>802</v>
      </c>
      <c r="X218" s="39" t="s">
        <v>500</v>
      </c>
      <c r="Y218" s="68" t="s">
        <v>13</v>
      </c>
      <c r="Z218" s="39" t="s">
        <v>310</v>
      </c>
      <c r="AA218" s="42" t="s">
        <v>577</v>
      </c>
      <c r="AB218" s="81" t="s">
        <v>310</v>
      </c>
      <c r="AC218" s="39" t="s">
        <v>3</v>
      </c>
      <c r="AD218" s="39" t="s">
        <v>3</v>
      </c>
      <c r="AE218" s="131" t="s">
        <v>340</v>
      </c>
    </row>
    <row r="219" spans="1:31" s="120" customFormat="1" ht="64.5" customHeight="1">
      <c r="A219" s="45" t="s">
        <v>865</v>
      </c>
      <c r="B219" s="45" t="s">
        <v>478</v>
      </c>
      <c r="C219" s="40" t="s">
        <v>803</v>
      </c>
      <c r="D219" s="226" t="s">
        <v>3</v>
      </c>
      <c r="E219" s="40" t="s">
        <v>804</v>
      </c>
      <c r="F219" s="40" t="s">
        <v>19</v>
      </c>
      <c r="G219" s="40" t="s">
        <v>11</v>
      </c>
      <c r="H219" s="83" t="s">
        <v>857</v>
      </c>
      <c r="I219" s="124">
        <v>44566</v>
      </c>
      <c r="J219" s="41">
        <v>44927</v>
      </c>
      <c r="K219" s="55" t="s">
        <v>3</v>
      </c>
      <c r="L219" s="55" t="s">
        <v>3</v>
      </c>
      <c r="M219" s="224">
        <v>128810</v>
      </c>
      <c r="N219" s="55" t="s">
        <v>3</v>
      </c>
      <c r="O219" s="55" t="s">
        <v>3</v>
      </c>
      <c r="P219" s="227" t="s">
        <v>356</v>
      </c>
      <c r="Q219" s="55" t="s">
        <v>3</v>
      </c>
      <c r="R219" s="224">
        <v>17486</v>
      </c>
      <c r="S219" s="129">
        <v>0.27100000000000002</v>
      </c>
      <c r="T219" s="131" t="s">
        <v>797</v>
      </c>
      <c r="U219" s="131" t="s">
        <v>797</v>
      </c>
      <c r="V219" s="40" t="s">
        <v>78</v>
      </c>
      <c r="W219" s="40" t="s">
        <v>358</v>
      </c>
      <c r="X219" s="40" t="s">
        <v>500</v>
      </c>
      <c r="Y219" s="131" t="s">
        <v>13</v>
      </c>
      <c r="Z219" s="40" t="s">
        <v>310</v>
      </c>
      <c r="AA219" s="55" t="s">
        <v>577</v>
      </c>
      <c r="AB219" s="40" t="s">
        <v>310</v>
      </c>
      <c r="AC219" s="40" t="s">
        <v>3</v>
      </c>
      <c r="AD219" s="40" t="s">
        <v>3</v>
      </c>
      <c r="AE219" s="131" t="s">
        <v>340</v>
      </c>
    </row>
    <row r="220" spans="1:31" s="120" customFormat="1" ht="64.5" customHeight="1">
      <c r="A220" s="45" t="s">
        <v>865</v>
      </c>
      <c r="B220" s="45" t="s">
        <v>478</v>
      </c>
      <c r="C220" s="40" t="s">
        <v>805</v>
      </c>
      <c r="D220" s="40" t="s">
        <v>3</v>
      </c>
      <c r="E220" s="40" t="s">
        <v>806</v>
      </c>
      <c r="F220" s="40" t="s">
        <v>19</v>
      </c>
      <c r="G220" s="40" t="s">
        <v>11</v>
      </c>
      <c r="H220" s="83" t="s">
        <v>857</v>
      </c>
      <c r="I220" s="124">
        <v>44566</v>
      </c>
      <c r="J220" s="41">
        <v>44927</v>
      </c>
      <c r="K220" s="55" t="s">
        <v>3</v>
      </c>
      <c r="L220" s="55" t="s">
        <v>3</v>
      </c>
      <c r="M220" s="224">
        <v>128810</v>
      </c>
      <c r="N220" s="55" t="s">
        <v>3</v>
      </c>
      <c r="O220" s="55" t="s">
        <v>3</v>
      </c>
      <c r="P220" s="40" t="s">
        <v>800</v>
      </c>
      <c r="Q220" s="55" t="s">
        <v>3</v>
      </c>
      <c r="R220" s="224">
        <v>66956.94</v>
      </c>
      <c r="S220" s="132" t="s">
        <v>807</v>
      </c>
      <c r="T220" s="131" t="s">
        <v>797</v>
      </c>
      <c r="U220" s="131" t="s">
        <v>797</v>
      </c>
      <c r="V220" s="40" t="s">
        <v>78</v>
      </c>
      <c r="W220" s="40" t="s">
        <v>802</v>
      </c>
      <c r="X220" s="40" t="s">
        <v>500</v>
      </c>
      <c r="Y220" s="131" t="s">
        <v>13</v>
      </c>
      <c r="Z220" s="40" t="s">
        <v>310</v>
      </c>
      <c r="AA220" s="55" t="s">
        <v>577</v>
      </c>
      <c r="AB220" s="40" t="s">
        <v>310</v>
      </c>
      <c r="AC220" s="40" t="s">
        <v>3</v>
      </c>
      <c r="AD220" s="40" t="s">
        <v>3</v>
      </c>
      <c r="AE220" s="131" t="s">
        <v>340</v>
      </c>
    </row>
    <row r="221" spans="1:31" s="120" customFormat="1" ht="64.5" customHeight="1">
      <c r="A221" s="29" t="s">
        <v>865</v>
      </c>
      <c r="B221" s="29" t="s">
        <v>478</v>
      </c>
      <c r="C221" s="22" t="s">
        <v>808</v>
      </c>
      <c r="D221" s="137" t="s">
        <v>3</v>
      </c>
      <c r="E221" s="39" t="s">
        <v>809</v>
      </c>
      <c r="F221" s="39" t="s">
        <v>19</v>
      </c>
      <c r="G221" s="39" t="s">
        <v>11</v>
      </c>
      <c r="H221" s="83" t="s">
        <v>857</v>
      </c>
      <c r="I221" s="124">
        <v>44566</v>
      </c>
      <c r="J221" s="41">
        <v>44927</v>
      </c>
      <c r="K221" s="42" t="s">
        <v>3</v>
      </c>
      <c r="L221" s="42" t="s">
        <v>3</v>
      </c>
      <c r="M221" s="224">
        <v>128810</v>
      </c>
      <c r="N221" s="42" t="s">
        <v>3</v>
      </c>
      <c r="O221" s="42" t="s">
        <v>3</v>
      </c>
      <c r="P221" s="225" t="s">
        <v>356</v>
      </c>
      <c r="Q221" s="42" t="s">
        <v>3</v>
      </c>
      <c r="R221" s="224">
        <v>16322</v>
      </c>
      <c r="S221" s="129">
        <v>0.40300000000000002</v>
      </c>
      <c r="T221" s="68" t="s">
        <v>797</v>
      </c>
      <c r="U221" s="68" t="s">
        <v>797</v>
      </c>
      <c r="V221" s="39" t="s">
        <v>78</v>
      </c>
      <c r="W221" s="39" t="s">
        <v>358</v>
      </c>
      <c r="X221" s="39" t="s">
        <v>500</v>
      </c>
      <c r="Y221" s="68" t="s">
        <v>13</v>
      </c>
      <c r="Z221" s="39" t="s">
        <v>310</v>
      </c>
      <c r="AA221" s="42" t="s">
        <v>577</v>
      </c>
      <c r="AB221" s="81" t="s">
        <v>310</v>
      </c>
      <c r="AC221" s="39" t="s">
        <v>3</v>
      </c>
      <c r="AD221" s="39" t="s">
        <v>3</v>
      </c>
      <c r="AE221" s="131" t="s">
        <v>340</v>
      </c>
    </row>
    <row r="222" spans="1:31" s="120" customFormat="1" ht="64.5" customHeight="1">
      <c r="A222" s="29" t="s">
        <v>865</v>
      </c>
      <c r="B222" s="29" t="s">
        <v>478</v>
      </c>
      <c r="C222" s="22" t="s">
        <v>810</v>
      </c>
      <c r="D222" s="137" t="s">
        <v>3</v>
      </c>
      <c r="E222" s="39" t="s">
        <v>811</v>
      </c>
      <c r="F222" s="39" t="s">
        <v>19</v>
      </c>
      <c r="G222" s="39" t="s">
        <v>11</v>
      </c>
      <c r="H222" s="83" t="s">
        <v>857</v>
      </c>
      <c r="I222" s="124">
        <v>44566</v>
      </c>
      <c r="J222" s="41">
        <v>44927</v>
      </c>
      <c r="K222" s="42" t="s">
        <v>3</v>
      </c>
      <c r="L222" s="42" t="s">
        <v>3</v>
      </c>
      <c r="M222" s="224">
        <v>128810</v>
      </c>
      <c r="N222" s="42" t="s">
        <v>3</v>
      </c>
      <c r="O222" s="42" t="s">
        <v>3</v>
      </c>
      <c r="P222" s="225" t="s">
        <v>356</v>
      </c>
      <c r="Q222" s="42" t="s">
        <v>3</v>
      </c>
      <c r="R222" s="224">
        <v>17486</v>
      </c>
      <c r="S222" s="129">
        <v>0.23599999999999999</v>
      </c>
      <c r="T222" s="68" t="s">
        <v>797</v>
      </c>
      <c r="U222" s="68" t="s">
        <v>797</v>
      </c>
      <c r="V222" s="39" t="s">
        <v>78</v>
      </c>
      <c r="W222" s="39" t="s">
        <v>358</v>
      </c>
      <c r="X222" s="39" t="s">
        <v>500</v>
      </c>
      <c r="Y222" s="68" t="s">
        <v>13</v>
      </c>
      <c r="Z222" s="39" t="s">
        <v>310</v>
      </c>
      <c r="AA222" s="42" t="s">
        <v>577</v>
      </c>
      <c r="AB222" s="81" t="s">
        <v>310</v>
      </c>
      <c r="AC222" s="39" t="s">
        <v>3</v>
      </c>
      <c r="AD222" s="39" t="s">
        <v>3</v>
      </c>
      <c r="AE222" s="131" t="s">
        <v>340</v>
      </c>
    </row>
    <row r="223" spans="1:31" s="120" customFormat="1" ht="64.5" customHeight="1">
      <c r="A223" s="29" t="s">
        <v>865</v>
      </c>
      <c r="B223" s="29" t="s">
        <v>478</v>
      </c>
      <c r="C223" s="22" t="s">
        <v>812</v>
      </c>
      <c r="D223" s="137" t="s">
        <v>3</v>
      </c>
      <c r="E223" s="39" t="s">
        <v>813</v>
      </c>
      <c r="F223" s="39" t="s">
        <v>19</v>
      </c>
      <c r="G223" s="39" t="s">
        <v>11</v>
      </c>
      <c r="H223" s="83" t="s">
        <v>857</v>
      </c>
      <c r="I223" s="124">
        <v>44566</v>
      </c>
      <c r="J223" s="41">
        <v>44927</v>
      </c>
      <c r="K223" s="42" t="s">
        <v>3</v>
      </c>
      <c r="L223" s="42" t="s">
        <v>3</v>
      </c>
      <c r="M223" s="224">
        <v>128810</v>
      </c>
      <c r="N223" s="42" t="s">
        <v>3</v>
      </c>
      <c r="O223" s="42" t="s">
        <v>3</v>
      </c>
      <c r="P223" s="225" t="s">
        <v>356</v>
      </c>
      <c r="Q223" s="42" t="s">
        <v>3</v>
      </c>
      <c r="R223" s="224">
        <v>18850</v>
      </c>
      <c r="S223" s="129">
        <v>0.4</v>
      </c>
      <c r="T223" s="68" t="s">
        <v>797</v>
      </c>
      <c r="U223" s="68" t="s">
        <v>797</v>
      </c>
      <c r="V223" s="39" t="s">
        <v>78</v>
      </c>
      <c r="W223" s="39" t="s">
        <v>358</v>
      </c>
      <c r="X223" s="39" t="s">
        <v>500</v>
      </c>
      <c r="Y223" s="68" t="s">
        <v>13</v>
      </c>
      <c r="Z223" s="39" t="s">
        <v>310</v>
      </c>
      <c r="AA223" s="42" t="s">
        <v>577</v>
      </c>
      <c r="AB223" s="81" t="s">
        <v>310</v>
      </c>
      <c r="AC223" s="39" t="s">
        <v>3</v>
      </c>
      <c r="AD223" s="39" t="s">
        <v>3</v>
      </c>
      <c r="AE223" s="131" t="s">
        <v>340</v>
      </c>
    </row>
    <row r="224" spans="1:31" s="120" customFormat="1" ht="64.5" customHeight="1">
      <c r="A224" s="29" t="s">
        <v>865</v>
      </c>
      <c r="B224" s="29" t="s">
        <v>478</v>
      </c>
      <c r="C224" s="22" t="s">
        <v>814</v>
      </c>
      <c r="D224" s="137" t="s">
        <v>3</v>
      </c>
      <c r="E224" s="39" t="s">
        <v>815</v>
      </c>
      <c r="F224" s="39" t="s">
        <v>19</v>
      </c>
      <c r="G224" s="39" t="s">
        <v>11</v>
      </c>
      <c r="H224" s="83" t="s">
        <v>857</v>
      </c>
      <c r="I224" s="124">
        <v>44566</v>
      </c>
      <c r="J224" s="41">
        <v>44927</v>
      </c>
      <c r="K224" s="42" t="s">
        <v>3</v>
      </c>
      <c r="L224" s="42" t="s">
        <v>3</v>
      </c>
      <c r="M224" s="224">
        <v>128810</v>
      </c>
      <c r="N224" s="42" t="s">
        <v>3</v>
      </c>
      <c r="O224" s="42" t="s">
        <v>3</v>
      </c>
      <c r="P224" s="225" t="s">
        <v>356</v>
      </c>
      <c r="Q224" s="42" t="s">
        <v>3</v>
      </c>
      <c r="R224" s="224">
        <v>21984</v>
      </c>
      <c r="S224" s="129">
        <v>0.38900000000000001</v>
      </c>
      <c r="T224" s="68" t="s">
        <v>797</v>
      </c>
      <c r="U224" s="68" t="s">
        <v>797</v>
      </c>
      <c r="V224" s="39" t="s">
        <v>78</v>
      </c>
      <c r="W224" s="39" t="s">
        <v>358</v>
      </c>
      <c r="X224" s="39" t="s">
        <v>500</v>
      </c>
      <c r="Y224" s="68" t="s">
        <v>13</v>
      </c>
      <c r="Z224" s="39" t="s">
        <v>310</v>
      </c>
      <c r="AA224" s="42" t="s">
        <v>577</v>
      </c>
      <c r="AB224" s="81" t="s">
        <v>310</v>
      </c>
      <c r="AC224" s="39" t="s">
        <v>3</v>
      </c>
      <c r="AD224" s="39" t="s">
        <v>3</v>
      </c>
      <c r="AE224" s="131" t="s">
        <v>340</v>
      </c>
    </row>
    <row r="225" spans="1:31" s="120" customFormat="1" ht="64.5" customHeight="1">
      <c r="A225" s="29" t="s">
        <v>865</v>
      </c>
      <c r="B225" s="29" t="s">
        <v>478</v>
      </c>
      <c r="C225" s="22" t="s">
        <v>816</v>
      </c>
      <c r="D225" s="137" t="s">
        <v>3</v>
      </c>
      <c r="E225" s="39" t="s">
        <v>817</v>
      </c>
      <c r="F225" s="39" t="s">
        <v>19</v>
      </c>
      <c r="G225" s="39" t="s">
        <v>11</v>
      </c>
      <c r="H225" s="83" t="s">
        <v>857</v>
      </c>
      <c r="I225" s="124">
        <v>44566</v>
      </c>
      <c r="J225" s="41">
        <v>44927</v>
      </c>
      <c r="K225" s="42" t="s">
        <v>3</v>
      </c>
      <c r="L225" s="42" t="s">
        <v>3</v>
      </c>
      <c r="M225" s="224">
        <v>128810</v>
      </c>
      <c r="N225" s="42" t="s">
        <v>3</v>
      </c>
      <c r="O225" s="42" t="s">
        <v>3</v>
      </c>
      <c r="P225" s="225" t="s">
        <v>356</v>
      </c>
      <c r="Q225" s="42" t="s">
        <v>3</v>
      </c>
      <c r="R225" s="224">
        <v>21984</v>
      </c>
      <c r="S225" s="129">
        <v>0.19700000000000001</v>
      </c>
      <c r="T225" s="68" t="s">
        <v>797</v>
      </c>
      <c r="U225" s="68" t="s">
        <v>797</v>
      </c>
      <c r="V225" s="39" t="s">
        <v>78</v>
      </c>
      <c r="W225" s="39" t="s">
        <v>358</v>
      </c>
      <c r="X225" s="39" t="s">
        <v>500</v>
      </c>
      <c r="Y225" s="68" t="s">
        <v>13</v>
      </c>
      <c r="Z225" s="39" t="s">
        <v>310</v>
      </c>
      <c r="AA225" s="42" t="s">
        <v>577</v>
      </c>
      <c r="AB225" s="81" t="s">
        <v>310</v>
      </c>
      <c r="AC225" s="39" t="s">
        <v>3</v>
      </c>
      <c r="AD225" s="39" t="s">
        <v>3</v>
      </c>
      <c r="AE225" s="131" t="s">
        <v>340</v>
      </c>
    </row>
    <row r="226" spans="1:31" s="120" customFormat="1" ht="64.5" customHeight="1">
      <c r="A226" s="256" t="s">
        <v>866</v>
      </c>
      <c r="B226" s="29" t="s">
        <v>478</v>
      </c>
      <c r="C226" s="121" t="s">
        <v>818</v>
      </c>
      <c r="D226" s="22" t="s">
        <v>3</v>
      </c>
      <c r="E226" s="39" t="s">
        <v>498</v>
      </c>
      <c r="F226" s="39" t="s">
        <v>19</v>
      </c>
      <c r="G226" s="39" t="s">
        <v>11</v>
      </c>
      <c r="H226" s="83" t="s">
        <v>857</v>
      </c>
      <c r="I226" s="124">
        <v>44566</v>
      </c>
      <c r="J226" s="41">
        <v>44927</v>
      </c>
      <c r="K226" s="42" t="s">
        <v>3</v>
      </c>
      <c r="L226" s="42" t="s">
        <v>3</v>
      </c>
      <c r="M226" s="224">
        <v>55000</v>
      </c>
      <c r="N226" s="42" t="s">
        <v>3</v>
      </c>
      <c r="O226" s="42" t="s">
        <v>3</v>
      </c>
      <c r="P226" s="225" t="s">
        <v>356</v>
      </c>
      <c r="Q226" s="42" t="s">
        <v>3</v>
      </c>
      <c r="R226" s="224">
        <v>17342</v>
      </c>
      <c r="S226" s="127">
        <v>0.17899999999999999</v>
      </c>
      <c r="T226" s="68" t="s">
        <v>797</v>
      </c>
      <c r="U226" s="68" t="s">
        <v>797</v>
      </c>
      <c r="V226" s="39" t="s">
        <v>499</v>
      </c>
      <c r="W226" s="39" t="s">
        <v>819</v>
      </c>
      <c r="X226" s="68" t="s">
        <v>820</v>
      </c>
      <c r="Y226" s="68" t="s">
        <v>6</v>
      </c>
      <c r="Z226" s="39" t="s">
        <v>821</v>
      </c>
      <c r="AA226" s="42" t="s">
        <v>822</v>
      </c>
      <c r="AB226" s="39" t="s">
        <v>821</v>
      </c>
      <c r="AC226" s="39" t="s">
        <v>821</v>
      </c>
      <c r="AD226" s="39" t="s">
        <v>821</v>
      </c>
      <c r="AE226" s="131" t="s">
        <v>340</v>
      </c>
    </row>
    <row r="227" spans="1:31" s="120" customFormat="1" ht="64.5" customHeight="1">
      <c r="A227" s="256" t="s">
        <v>866</v>
      </c>
      <c r="B227" s="29" t="s">
        <v>478</v>
      </c>
      <c r="C227" s="121" t="s">
        <v>823</v>
      </c>
      <c r="D227" s="22" t="s">
        <v>3</v>
      </c>
      <c r="E227" s="39" t="s">
        <v>824</v>
      </c>
      <c r="F227" s="39" t="s">
        <v>19</v>
      </c>
      <c r="G227" s="39" t="s">
        <v>11</v>
      </c>
      <c r="H227" s="83" t="s">
        <v>857</v>
      </c>
      <c r="I227" s="124">
        <v>44566</v>
      </c>
      <c r="J227" s="41">
        <v>44927</v>
      </c>
      <c r="K227" s="42" t="s">
        <v>3</v>
      </c>
      <c r="L227" s="42" t="s">
        <v>3</v>
      </c>
      <c r="M227" s="224">
        <v>55000</v>
      </c>
      <c r="N227" s="42" t="s">
        <v>3</v>
      </c>
      <c r="O227" s="42" t="s">
        <v>3</v>
      </c>
      <c r="P227" s="225" t="s">
        <v>356</v>
      </c>
      <c r="Q227" s="42" t="s">
        <v>3</v>
      </c>
      <c r="R227" s="224">
        <v>17342</v>
      </c>
      <c r="S227" s="42" t="s">
        <v>3</v>
      </c>
      <c r="T227" s="68" t="s">
        <v>797</v>
      </c>
      <c r="U227" s="68" t="s">
        <v>797</v>
      </c>
      <c r="V227" s="39" t="s">
        <v>825</v>
      </c>
      <c r="W227" s="39" t="s">
        <v>499</v>
      </c>
      <c r="X227" s="68" t="s">
        <v>820</v>
      </c>
      <c r="Y227" s="68" t="s">
        <v>6</v>
      </c>
      <c r="Z227" s="39" t="s">
        <v>821</v>
      </c>
      <c r="AA227" s="42" t="s">
        <v>822</v>
      </c>
      <c r="AB227" s="39" t="s">
        <v>821</v>
      </c>
      <c r="AC227" s="39" t="s">
        <v>821</v>
      </c>
      <c r="AD227" s="39" t="s">
        <v>821</v>
      </c>
      <c r="AE227" s="131" t="s">
        <v>340</v>
      </c>
    </row>
    <row r="228" spans="1:31" s="120" customFormat="1" ht="64.5" customHeight="1">
      <c r="A228" s="256" t="s">
        <v>866</v>
      </c>
      <c r="B228" s="29" t="s">
        <v>478</v>
      </c>
      <c r="C228" s="121" t="s">
        <v>826</v>
      </c>
      <c r="D228" s="22" t="s">
        <v>3</v>
      </c>
      <c r="E228" s="39" t="s">
        <v>827</v>
      </c>
      <c r="F228" s="39" t="s">
        <v>19</v>
      </c>
      <c r="G228" s="39" t="s">
        <v>11</v>
      </c>
      <c r="H228" s="83" t="s">
        <v>857</v>
      </c>
      <c r="I228" s="124">
        <v>44566</v>
      </c>
      <c r="J228" s="41">
        <v>44927</v>
      </c>
      <c r="K228" s="42" t="s">
        <v>3</v>
      </c>
      <c r="L228" s="42" t="s">
        <v>3</v>
      </c>
      <c r="M228" s="224">
        <v>128810</v>
      </c>
      <c r="N228" s="42" t="s">
        <v>3</v>
      </c>
      <c r="O228" s="42" t="s">
        <v>3</v>
      </c>
      <c r="P228" s="39" t="s">
        <v>828</v>
      </c>
      <c r="Q228" s="42" t="s">
        <v>3</v>
      </c>
      <c r="R228" s="224">
        <v>66956.94</v>
      </c>
      <c r="S228" s="136" t="s">
        <v>829</v>
      </c>
      <c r="T228" s="68" t="s">
        <v>797</v>
      </c>
      <c r="U228" s="68" t="s">
        <v>797</v>
      </c>
      <c r="V228" s="39" t="s">
        <v>825</v>
      </c>
      <c r="W228" s="39" t="s">
        <v>802</v>
      </c>
      <c r="X228" s="68" t="s">
        <v>820</v>
      </c>
      <c r="Y228" s="68" t="s">
        <v>6</v>
      </c>
      <c r="Z228" s="39" t="s">
        <v>821</v>
      </c>
      <c r="AA228" s="42" t="s">
        <v>822</v>
      </c>
      <c r="AB228" s="39" t="s">
        <v>821</v>
      </c>
      <c r="AC228" s="39" t="s">
        <v>821</v>
      </c>
      <c r="AD228" s="39" t="s">
        <v>821</v>
      </c>
      <c r="AE228" s="131" t="s">
        <v>340</v>
      </c>
    </row>
    <row r="229" spans="1:31" s="120" customFormat="1" ht="64.5" customHeight="1">
      <c r="A229" s="256" t="s">
        <v>867</v>
      </c>
      <c r="B229" s="29" t="s">
        <v>478</v>
      </c>
      <c r="C229" s="121" t="s">
        <v>830</v>
      </c>
      <c r="D229" s="22" t="s">
        <v>3</v>
      </c>
      <c r="E229" s="39" t="s">
        <v>498</v>
      </c>
      <c r="F229" s="39" t="s">
        <v>19</v>
      </c>
      <c r="G229" s="39" t="s">
        <v>11</v>
      </c>
      <c r="H229" s="83" t="s">
        <v>857</v>
      </c>
      <c r="I229" s="124">
        <v>44566</v>
      </c>
      <c r="J229" s="41">
        <v>44927</v>
      </c>
      <c r="K229" s="42" t="s">
        <v>3</v>
      </c>
      <c r="L229" s="42" t="s">
        <v>3</v>
      </c>
      <c r="M229" s="224">
        <v>128810</v>
      </c>
      <c r="N229" s="42" t="s">
        <v>3</v>
      </c>
      <c r="O229" s="42" t="s">
        <v>3</v>
      </c>
      <c r="P229" s="225" t="s">
        <v>356</v>
      </c>
      <c r="Q229" s="42" t="s">
        <v>3</v>
      </c>
      <c r="R229" s="224">
        <v>16341</v>
      </c>
      <c r="S229" s="228">
        <v>0.24</v>
      </c>
      <c r="T229" s="228">
        <v>0.17</v>
      </c>
      <c r="U229" s="228">
        <v>7.0000000000000007E-2</v>
      </c>
      <c r="V229" s="39" t="s">
        <v>499</v>
      </c>
      <c r="W229" s="39" t="s">
        <v>831</v>
      </c>
      <c r="X229" s="68" t="s">
        <v>820</v>
      </c>
      <c r="Y229" s="68" t="s">
        <v>6</v>
      </c>
      <c r="Z229" s="39" t="s">
        <v>821</v>
      </c>
      <c r="AA229" s="42" t="s">
        <v>577</v>
      </c>
      <c r="AB229" s="39" t="s">
        <v>821</v>
      </c>
      <c r="AC229" s="39" t="s">
        <v>821</v>
      </c>
      <c r="AD229" s="39" t="s">
        <v>821</v>
      </c>
      <c r="AE229" s="131" t="s">
        <v>340</v>
      </c>
    </row>
    <row r="230" spans="1:31" s="120" customFormat="1" ht="64.5" customHeight="1">
      <c r="A230" s="256" t="s">
        <v>867</v>
      </c>
      <c r="B230" s="29" t="s">
        <v>478</v>
      </c>
      <c r="C230" s="121" t="s">
        <v>832</v>
      </c>
      <c r="D230" s="22" t="s">
        <v>3</v>
      </c>
      <c r="E230" s="39" t="s">
        <v>824</v>
      </c>
      <c r="F230" s="39" t="s">
        <v>19</v>
      </c>
      <c r="G230" s="39" t="s">
        <v>11</v>
      </c>
      <c r="H230" s="83" t="s">
        <v>857</v>
      </c>
      <c r="I230" s="124">
        <v>44566</v>
      </c>
      <c r="J230" s="41">
        <v>44927</v>
      </c>
      <c r="K230" s="42" t="s">
        <v>3</v>
      </c>
      <c r="L230" s="42" t="s">
        <v>3</v>
      </c>
      <c r="M230" s="224">
        <v>128810</v>
      </c>
      <c r="N230" s="42" t="s">
        <v>3</v>
      </c>
      <c r="O230" s="42" t="s">
        <v>3</v>
      </c>
      <c r="P230" s="225" t="s">
        <v>356</v>
      </c>
      <c r="Q230" s="42" t="s">
        <v>3</v>
      </c>
      <c r="R230" s="224">
        <v>16341</v>
      </c>
      <c r="S230" s="127">
        <v>9.1999999999999998E-3</v>
      </c>
      <c r="T230" s="68" t="s">
        <v>797</v>
      </c>
      <c r="U230" s="68" t="s">
        <v>797</v>
      </c>
      <c r="V230" s="39" t="s">
        <v>825</v>
      </c>
      <c r="W230" s="39" t="s">
        <v>499</v>
      </c>
      <c r="X230" s="68" t="s">
        <v>820</v>
      </c>
      <c r="Y230" s="68" t="s">
        <v>6</v>
      </c>
      <c r="Z230" s="39" t="s">
        <v>821</v>
      </c>
      <c r="AA230" s="42" t="s">
        <v>577</v>
      </c>
      <c r="AB230" s="39" t="s">
        <v>821</v>
      </c>
      <c r="AC230" s="39" t="s">
        <v>821</v>
      </c>
      <c r="AD230" s="39" t="s">
        <v>821</v>
      </c>
      <c r="AE230" s="131" t="s">
        <v>340</v>
      </c>
    </row>
    <row r="231" spans="1:31" s="120" customFormat="1" ht="64.5" customHeight="1">
      <c r="A231" s="256" t="s">
        <v>867</v>
      </c>
      <c r="B231" s="29" t="s">
        <v>478</v>
      </c>
      <c r="C231" s="121" t="s">
        <v>833</v>
      </c>
      <c r="D231" s="22" t="s">
        <v>3</v>
      </c>
      <c r="E231" s="39" t="s">
        <v>827</v>
      </c>
      <c r="F231" s="39" t="s">
        <v>19</v>
      </c>
      <c r="G231" s="39" t="s">
        <v>11</v>
      </c>
      <c r="H231" s="83" t="s">
        <v>857</v>
      </c>
      <c r="I231" s="124">
        <v>44566</v>
      </c>
      <c r="J231" s="41">
        <v>44927</v>
      </c>
      <c r="K231" s="42" t="s">
        <v>3</v>
      </c>
      <c r="L231" s="42" t="s">
        <v>3</v>
      </c>
      <c r="M231" s="224">
        <v>128810</v>
      </c>
      <c r="N231" s="42" t="s">
        <v>3</v>
      </c>
      <c r="O231" s="42" t="s">
        <v>3</v>
      </c>
      <c r="P231" s="39" t="s">
        <v>828</v>
      </c>
      <c r="Q231" s="42" t="s">
        <v>3</v>
      </c>
      <c r="R231" s="224">
        <v>66956.94</v>
      </c>
      <c r="S231" s="54" t="s">
        <v>834</v>
      </c>
      <c r="T231" s="68" t="s">
        <v>797</v>
      </c>
      <c r="U231" s="68" t="s">
        <v>797</v>
      </c>
      <c r="V231" s="39" t="s">
        <v>499</v>
      </c>
      <c r="W231" s="39" t="s">
        <v>802</v>
      </c>
      <c r="X231" s="68" t="s">
        <v>820</v>
      </c>
      <c r="Y231" s="68" t="s">
        <v>6</v>
      </c>
      <c r="Z231" s="39" t="s">
        <v>821</v>
      </c>
      <c r="AA231" s="42" t="s">
        <v>577</v>
      </c>
      <c r="AB231" s="39" t="s">
        <v>821</v>
      </c>
      <c r="AC231" s="39" t="s">
        <v>821</v>
      </c>
      <c r="AD231" s="39" t="s">
        <v>821</v>
      </c>
      <c r="AE231" s="131" t="s">
        <v>340</v>
      </c>
    </row>
    <row r="232" spans="1:31" s="120" customFormat="1" ht="64.5" customHeight="1">
      <c r="A232" s="256" t="s">
        <v>867</v>
      </c>
      <c r="B232" s="29" t="s">
        <v>478</v>
      </c>
      <c r="C232" s="121" t="s">
        <v>835</v>
      </c>
      <c r="D232" s="22" t="s">
        <v>3</v>
      </c>
      <c r="E232" s="39" t="s">
        <v>836</v>
      </c>
      <c r="F232" s="119" t="s">
        <v>489</v>
      </c>
      <c r="G232" s="39" t="s">
        <v>11</v>
      </c>
      <c r="H232" s="83" t="s">
        <v>857</v>
      </c>
      <c r="I232" s="124">
        <v>44566</v>
      </c>
      <c r="J232" s="41">
        <v>44927</v>
      </c>
      <c r="K232" s="42" t="s">
        <v>3</v>
      </c>
      <c r="L232" s="42" t="s">
        <v>3</v>
      </c>
      <c r="M232" s="224">
        <v>128810</v>
      </c>
      <c r="N232" s="42" t="s">
        <v>3</v>
      </c>
      <c r="O232" s="42" t="s">
        <v>3</v>
      </c>
      <c r="P232" s="81" t="s">
        <v>340</v>
      </c>
      <c r="Q232" s="42" t="s">
        <v>3</v>
      </c>
      <c r="R232" s="229" t="s">
        <v>3</v>
      </c>
      <c r="S232" s="54" t="s">
        <v>837</v>
      </c>
      <c r="T232" s="68" t="s">
        <v>797</v>
      </c>
      <c r="U232" s="68" t="s">
        <v>797</v>
      </c>
      <c r="V232" s="39" t="s">
        <v>499</v>
      </c>
      <c r="W232" s="39" t="s">
        <v>831</v>
      </c>
      <c r="X232" s="68" t="s">
        <v>820</v>
      </c>
      <c r="Y232" s="230" t="s">
        <v>13</v>
      </c>
      <c r="Z232" s="81" t="s">
        <v>310</v>
      </c>
      <c r="AA232" s="231" t="s">
        <v>3</v>
      </c>
      <c r="AB232" s="81" t="s">
        <v>310</v>
      </c>
      <c r="AC232" s="81" t="s">
        <v>310</v>
      </c>
      <c r="AD232" s="81" t="s">
        <v>310</v>
      </c>
      <c r="AE232" s="131" t="s">
        <v>340</v>
      </c>
    </row>
    <row r="233" spans="1:31" s="120" customFormat="1" ht="64.5" customHeight="1">
      <c r="A233" s="256" t="s">
        <v>868</v>
      </c>
      <c r="B233" s="29" t="s">
        <v>478</v>
      </c>
      <c r="C233" s="121" t="s">
        <v>838</v>
      </c>
      <c r="D233" s="22" t="s">
        <v>3</v>
      </c>
      <c r="E233" s="39" t="s">
        <v>498</v>
      </c>
      <c r="F233" s="39" t="s">
        <v>19</v>
      </c>
      <c r="G233" s="39" t="s">
        <v>11</v>
      </c>
      <c r="H233" s="83" t="s">
        <v>857</v>
      </c>
      <c r="I233" s="124">
        <v>44566</v>
      </c>
      <c r="J233" s="41">
        <v>44927</v>
      </c>
      <c r="K233" s="42" t="s">
        <v>3</v>
      </c>
      <c r="L233" s="42" t="s">
        <v>3</v>
      </c>
      <c r="M233" s="224">
        <v>128810</v>
      </c>
      <c r="N233" s="42" t="s">
        <v>3</v>
      </c>
      <c r="O233" s="42" t="s">
        <v>3</v>
      </c>
      <c r="P233" s="68" t="s">
        <v>356</v>
      </c>
      <c r="Q233" s="42" t="s">
        <v>3</v>
      </c>
      <c r="R233" s="224">
        <v>16402</v>
      </c>
      <c r="S233" s="68" t="s">
        <v>490</v>
      </c>
      <c r="T233" s="68" t="s">
        <v>490</v>
      </c>
      <c r="U233" s="68" t="s">
        <v>490</v>
      </c>
      <c r="V233" s="39" t="s">
        <v>839</v>
      </c>
      <c r="W233" s="39" t="s">
        <v>819</v>
      </c>
      <c r="X233" s="68" t="s">
        <v>820</v>
      </c>
      <c r="Y233" s="68" t="s">
        <v>6</v>
      </c>
      <c r="Z233" s="39" t="s">
        <v>821</v>
      </c>
      <c r="AA233" s="42" t="s">
        <v>577</v>
      </c>
      <c r="AB233" s="39" t="s">
        <v>821</v>
      </c>
      <c r="AC233" s="39" t="s">
        <v>821</v>
      </c>
      <c r="AD233" s="39" t="s">
        <v>821</v>
      </c>
      <c r="AE233" s="131" t="s">
        <v>340</v>
      </c>
    </row>
    <row r="234" spans="1:31" s="120" customFormat="1" ht="64.5" customHeight="1">
      <c r="A234" s="256" t="s">
        <v>868</v>
      </c>
      <c r="B234" s="29" t="s">
        <v>478</v>
      </c>
      <c r="C234" s="121" t="s">
        <v>840</v>
      </c>
      <c r="D234" s="22" t="s">
        <v>3</v>
      </c>
      <c r="E234" s="39" t="s">
        <v>824</v>
      </c>
      <c r="F234" s="39" t="s">
        <v>19</v>
      </c>
      <c r="G234" s="39" t="s">
        <v>11</v>
      </c>
      <c r="H234" s="83" t="s">
        <v>857</v>
      </c>
      <c r="I234" s="124">
        <v>44566</v>
      </c>
      <c r="J234" s="41">
        <v>44927</v>
      </c>
      <c r="K234" s="42" t="s">
        <v>3</v>
      </c>
      <c r="L234" s="42" t="s">
        <v>3</v>
      </c>
      <c r="M234" s="224">
        <v>128810</v>
      </c>
      <c r="N234" s="42" t="s">
        <v>3</v>
      </c>
      <c r="O234" s="42" t="s">
        <v>3</v>
      </c>
      <c r="P234" s="68" t="s">
        <v>356</v>
      </c>
      <c r="Q234" s="42" t="s">
        <v>3</v>
      </c>
      <c r="R234" s="224">
        <v>16402</v>
      </c>
      <c r="S234" s="68" t="s">
        <v>490</v>
      </c>
      <c r="T234" s="68" t="s">
        <v>490</v>
      </c>
      <c r="U234" s="68" t="s">
        <v>490</v>
      </c>
      <c r="V234" s="39" t="s">
        <v>825</v>
      </c>
      <c r="W234" s="39" t="s">
        <v>839</v>
      </c>
      <c r="X234" s="68" t="s">
        <v>820</v>
      </c>
      <c r="Y234" s="68" t="s">
        <v>6</v>
      </c>
      <c r="Z234" s="39" t="s">
        <v>821</v>
      </c>
      <c r="AA234" s="42" t="s">
        <v>577</v>
      </c>
      <c r="AB234" s="39" t="s">
        <v>821</v>
      </c>
      <c r="AC234" s="39" t="s">
        <v>821</v>
      </c>
      <c r="AD234" s="39" t="s">
        <v>821</v>
      </c>
      <c r="AE234" s="131" t="s">
        <v>340</v>
      </c>
    </row>
    <row r="235" spans="1:31" s="120" customFormat="1" ht="64.5" customHeight="1">
      <c r="A235" s="256" t="s">
        <v>868</v>
      </c>
      <c r="B235" s="29" t="s">
        <v>478</v>
      </c>
      <c r="C235" s="121" t="s">
        <v>841</v>
      </c>
      <c r="D235" s="22" t="s">
        <v>3</v>
      </c>
      <c r="E235" s="39" t="s">
        <v>827</v>
      </c>
      <c r="F235" s="39" t="s">
        <v>19</v>
      </c>
      <c r="G235" s="39" t="s">
        <v>11</v>
      </c>
      <c r="H235" s="83" t="s">
        <v>857</v>
      </c>
      <c r="I235" s="124">
        <v>44566</v>
      </c>
      <c r="J235" s="41">
        <v>44927</v>
      </c>
      <c r="K235" s="42" t="s">
        <v>3</v>
      </c>
      <c r="L235" s="42" t="s">
        <v>3</v>
      </c>
      <c r="M235" s="224">
        <v>128810</v>
      </c>
      <c r="N235" s="42" t="s">
        <v>3</v>
      </c>
      <c r="O235" s="42" t="s">
        <v>3</v>
      </c>
      <c r="P235" s="39" t="s">
        <v>828</v>
      </c>
      <c r="Q235" s="42" t="s">
        <v>3</v>
      </c>
      <c r="R235" s="224">
        <v>66956.94</v>
      </c>
      <c r="S235" s="68" t="s">
        <v>490</v>
      </c>
      <c r="T235" s="68" t="s">
        <v>490</v>
      </c>
      <c r="U235" s="68" t="s">
        <v>490</v>
      </c>
      <c r="V235" s="39" t="s">
        <v>825</v>
      </c>
      <c r="W235" s="39" t="s">
        <v>802</v>
      </c>
      <c r="X235" s="68" t="s">
        <v>820</v>
      </c>
      <c r="Y235" s="68" t="s">
        <v>6</v>
      </c>
      <c r="Z235" s="39" t="s">
        <v>821</v>
      </c>
      <c r="AA235" s="42" t="s">
        <v>577</v>
      </c>
      <c r="AB235" s="39" t="s">
        <v>821</v>
      </c>
      <c r="AC235" s="39" t="s">
        <v>821</v>
      </c>
      <c r="AD235" s="39" t="s">
        <v>821</v>
      </c>
      <c r="AE235" s="131" t="s">
        <v>340</v>
      </c>
    </row>
    <row r="236" spans="1:31" s="120" customFormat="1" ht="64.5" customHeight="1">
      <c r="A236" s="256" t="s">
        <v>869</v>
      </c>
      <c r="B236" s="29" t="s">
        <v>478</v>
      </c>
      <c r="C236" s="121" t="s">
        <v>842</v>
      </c>
      <c r="D236" s="22" t="s">
        <v>3</v>
      </c>
      <c r="E236" s="39" t="s">
        <v>498</v>
      </c>
      <c r="F236" s="39" t="s">
        <v>19</v>
      </c>
      <c r="G236" s="39" t="s">
        <v>11</v>
      </c>
      <c r="H236" s="83" t="s">
        <v>857</v>
      </c>
      <c r="I236" s="124">
        <v>44566</v>
      </c>
      <c r="J236" s="41">
        <v>44927</v>
      </c>
      <c r="K236" s="42" t="s">
        <v>3</v>
      </c>
      <c r="L236" s="42" t="s">
        <v>3</v>
      </c>
      <c r="M236" s="224">
        <v>128810</v>
      </c>
      <c r="N236" s="42" t="s">
        <v>3</v>
      </c>
      <c r="O236" s="42" t="s">
        <v>3</v>
      </c>
      <c r="P236" s="68" t="s">
        <v>356</v>
      </c>
      <c r="Q236" s="42" t="s">
        <v>3</v>
      </c>
      <c r="R236" s="224">
        <v>17488</v>
      </c>
      <c r="S236" s="130">
        <v>0.309</v>
      </c>
      <c r="T236" s="130">
        <v>0.23199999999999998</v>
      </c>
      <c r="U236" s="130">
        <v>7.6999999999999999E-2</v>
      </c>
      <c r="V236" s="39" t="s">
        <v>843</v>
      </c>
      <c r="W236" s="39" t="s">
        <v>844</v>
      </c>
      <c r="X236" s="68" t="s">
        <v>820</v>
      </c>
      <c r="Y236" s="68" t="s">
        <v>6</v>
      </c>
      <c r="Z236" s="39" t="s">
        <v>821</v>
      </c>
      <c r="AA236" s="42" t="s">
        <v>577</v>
      </c>
      <c r="AB236" s="39" t="s">
        <v>821</v>
      </c>
      <c r="AC236" s="39" t="s">
        <v>821</v>
      </c>
      <c r="AD236" s="39" t="s">
        <v>821</v>
      </c>
      <c r="AE236" s="131" t="s">
        <v>340</v>
      </c>
    </row>
    <row r="237" spans="1:31" s="120" customFormat="1" ht="64.5" customHeight="1">
      <c r="A237" s="256" t="s">
        <v>869</v>
      </c>
      <c r="B237" s="29" t="s">
        <v>478</v>
      </c>
      <c r="C237" s="121" t="s">
        <v>845</v>
      </c>
      <c r="D237" s="22" t="s">
        <v>3</v>
      </c>
      <c r="E237" s="39" t="s">
        <v>824</v>
      </c>
      <c r="F237" s="39" t="s">
        <v>19</v>
      </c>
      <c r="G237" s="39" t="s">
        <v>11</v>
      </c>
      <c r="H237" s="83" t="s">
        <v>857</v>
      </c>
      <c r="I237" s="124">
        <v>44566</v>
      </c>
      <c r="J237" s="41">
        <v>44927</v>
      </c>
      <c r="K237" s="42" t="s">
        <v>3</v>
      </c>
      <c r="L237" s="42" t="s">
        <v>3</v>
      </c>
      <c r="M237" s="224">
        <v>128810</v>
      </c>
      <c r="N237" s="42" t="s">
        <v>3</v>
      </c>
      <c r="O237" s="42" t="s">
        <v>3</v>
      </c>
      <c r="P237" s="68" t="s">
        <v>356</v>
      </c>
      <c r="Q237" s="42" t="s">
        <v>3</v>
      </c>
      <c r="R237" s="224">
        <v>17488</v>
      </c>
      <c r="S237" s="232">
        <v>5.0000000000000001E-3</v>
      </c>
      <c r="T237" s="232">
        <v>0</v>
      </c>
      <c r="U237" s="232">
        <v>5.0000000000000001E-3</v>
      </c>
      <c r="V237" s="39" t="s">
        <v>825</v>
      </c>
      <c r="W237" s="39" t="s">
        <v>846</v>
      </c>
      <c r="X237" s="68" t="s">
        <v>820</v>
      </c>
      <c r="Y237" s="68" t="s">
        <v>6</v>
      </c>
      <c r="Z237" s="39" t="s">
        <v>821</v>
      </c>
      <c r="AA237" s="42" t="s">
        <v>577</v>
      </c>
      <c r="AB237" s="39" t="s">
        <v>821</v>
      </c>
      <c r="AC237" s="39" t="s">
        <v>821</v>
      </c>
      <c r="AD237" s="39" t="s">
        <v>821</v>
      </c>
      <c r="AE237" s="131" t="s">
        <v>340</v>
      </c>
    </row>
    <row r="238" spans="1:31" s="31" customFormat="1">
      <c r="A238" s="32" t="s">
        <v>847</v>
      </c>
      <c r="B238" s="32"/>
      <c r="C238" s="32"/>
      <c r="D238" s="32"/>
      <c r="E238" s="32"/>
      <c r="F238" s="32"/>
      <c r="G238" s="32"/>
      <c r="H238" s="32"/>
      <c r="I238" s="32"/>
      <c r="J238" s="32"/>
      <c r="K238" s="32"/>
      <c r="L238" s="32"/>
      <c r="M238" s="32"/>
      <c r="N238" s="32"/>
      <c r="O238" s="162"/>
      <c r="P238" s="32"/>
      <c r="Q238" s="32"/>
      <c r="R238" s="162"/>
      <c r="S238" s="163"/>
      <c r="T238" s="163"/>
      <c r="U238" s="163"/>
      <c r="V238" s="32"/>
      <c r="W238" s="164"/>
      <c r="X238" s="32"/>
      <c r="Y238" s="164"/>
      <c r="Z238" s="164"/>
      <c r="AA238" s="162"/>
      <c r="AB238" s="164"/>
      <c r="AC238" s="32"/>
      <c r="AD238" s="61"/>
      <c r="AE238" s="61"/>
    </row>
    <row r="239" spans="1:31" s="243" customFormat="1" ht="89.25">
      <c r="A239" s="233" t="s">
        <v>847</v>
      </c>
      <c r="B239" s="233" t="s">
        <v>478</v>
      </c>
      <c r="C239" s="234" t="s">
        <v>848</v>
      </c>
      <c r="D239" s="234" t="s">
        <v>3</v>
      </c>
      <c r="E239" s="235" t="s">
        <v>498</v>
      </c>
      <c r="F239" s="235" t="s">
        <v>19</v>
      </c>
      <c r="G239" s="235" t="s">
        <v>11</v>
      </c>
      <c r="H239" s="236" t="s">
        <v>452</v>
      </c>
      <c r="I239" s="237">
        <v>44931</v>
      </c>
      <c r="J239" s="238">
        <v>44927</v>
      </c>
      <c r="K239" s="239" t="s">
        <v>3</v>
      </c>
      <c r="L239" s="239" t="s">
        <v>3</v>
      </c>
      <c r="M239" s="240">
        <v>70100</v>
      </c>
      <c r="N239" s="239" t="s">
        <v>3</v>
      </c>
      <c r="O239" s="239" t="s">
        <v>3</v>
      </c>
      <c r="P239" s="239" t="s">
        <v>3</v>
      </c>
      <c r="Q239" s="239" t="s">
        <v>3</v>
      </c>
      <c r="R239" s="240">
        <v>16322</v>
      </c>
      <c r="S239" s="241">
        <v>0.3</v>
      </c>
      <c r="T239" s="242">
        <v>0.2</v>
      </c>
      <c r="U239" s="242">
        <v>0.1</v>
      </c>
      <c r="V239" s="235" t="s">
        <v>279</v>
      </c>
      <c r="W239" s="235" t="s">
        <v>358</v>
      </c>
      <c r="X239" s="235" t="s">
        <v>483</v>
      </c>
      <c r="Y239" s="235" t="s">
        <v>13</v>
      </c>
      <c r="Z239" s="235" t="s">
        <v>849</v>
      </c>
      <c r="AA239" s="239" t="s">
        <v>485</v>
      </c>
      <c r="AB239" s="235" t="s">
        <v>390</v>
      </c>
      <c r="AC239" s="235" t="s">
        <v>3</v>
      </c>
      <c r="AD239" s="235" t="s">
        <v>3</v>
      </c>
      <c r="AE239" s="144" t="s">
        <v>486</v>
      </c>
    </row>
    <row r="240" spans="1:31" s="243" customFormat="1" ht="89.25">
      <c r="A240" s="233" t="s">
        <v>847</v>
      </c>
      <c r="B240" s="233" t="s">
        <v>478</v>
      </c>
      <c r="C240" s="234" t="s">
        <v>850</v>
      </c>
      <c r="D240" s="234" t="s">
        <v>3</v>
      </c>
      <c r="E240" s="235" t="s">
        <v>851</v>
      </c>
      <c r="F240" s="235" t="s">
        <v>39</v>
      </c>
      <c r="G240" s="235" t="s">
        <v>11</v>
      </c>
      <c r="H240" s="236" t="s">
        <v>452</v>
      </c>
      <c r="I240" s="237">
        <v>44931</v>
      </c>
      <c r="J240" s="238">
        <v>44927</v>
      </c>
      <c r="K240" s="239" t="s">
        <v>3</v>
      </c>
      <c r="L240" s="239" t="s">
        <v>3</v>
      </c>
      <c r="M240" s="240">
        <v>128810</v>
      </c>
      <c r="N240" s="239" t="s">
        <v>3</v>
      </c>
      <c r="O240" s="239" t="s">
        <v>3</v>
      </c>
      <c r="P240" s="239" t="s">
        <v>3</v>
      </c>
      <c r="Q240" s="239" t="s">
        <v>3</v>
      </c>
      <c r="R240" s="240">
        <v>70100</v>
      </c>
      <c r="S240" s="242" t="s">
        <v>490</v>
      </c>
      <c r="T240" s="242" t="s">
        <v>490</v>
      </c>
      <c r="U240" s="242" t="s">
        <v>490</v>
      </c>
      <c r="V240" s="235" t="s">
        <v>279</v>
      </c>
      <c r="W240" s="235" t="s">
        <v>358</v>
      </c>
      <c r="X240" s="235" t="s">
        <v>483</v>
      </c>
      <c r="Y240" s="235" t="s">
        <v>13</v>
      </c>
      <c r="Z240" s="235" t="s">
        <v>849</v>
      </c>
      <c r="AA240" s="239" t="s">
        <v>485</v>
      </c>
      <c r="AB240" s="235" t="s">
        <v>390</v>
      </c>
      <c r="AC240" s="235" t="s">
        <v>3</v>
      </c>
      <c r="AD240" s="235" t="s">
        <v>3</v>
      </c>
      <c r="AE240" s="244" t="s">
        <v>3</v>
      </c>
    </row>
    <row r="241" spans="1:31" s="243" customFormat="1" ht="89.25">
      <c r="A241" s="233" t="s">
        <v>852</v>
      </c>
      <c r="B241" s="233" t="s">
        <v>478</v>
      </c>
      <c r="C241" s="234" t="s">
        <v>853</v>
      </c>
      <c r="D241" s="234" t="s">
        <v>3</v>
      </c>
      <c r="E241" s="235" t="s">
        <v>399</v>
      </c>
      <c r="F241" s="235" t="s">
        <v>19</v>
      </c>
      <c r="G241" s="235" t="s">
        <v>11</v>
      </c>
      <c r="H241" s="236" t="s">
        <v>452</v>
      </c>
      <c r="I241" s="237">
        <v>44931</v>
      </c>
      <c r="J241" s="238">
        <v>44927</v>
      </c>
      <c r="K241" s="239" t="s">
        <v>3</v>
      </c>
      <c r="L241" s="239" t="s">
        <v>3</v>
      </c>
      <c r="M241" s="240">
        <v>66956</v>
      </c>
      <c r="N241" s="239" t="s">
        <v>3</v>
      </c>
      <c r="O241" s="239" t="s">
        <v>3</v>
      </c>
      <c r="P241" s="239" t="s">
        <v>3</v>
      </c>
      <c r="Q241" s="239" t="s">
        <v>3</v>
      </c>
      <c r="R241" s="239" t="s">
        <v>3</v>
      </c>
      <c r="S241" s="242">
        <v>4.7999999999999996E-3</v>
      </c>
      <c r="T241" s="242">
        <v>4.7999999999999996E-3</v>
      </c>
      <c r="U241" s="242">
        <v>0</v>
      </c>
      <c r="V241" s="235" t="s">
        <v>279</v>
      </c>
      <c r="W241" s="235" t="s">
        <v>854</v>
      </c>
      <c r="X241" s="235" t="s">
        <v>483</v>
      </c>
      <c r="Y241" s="235" t="s">
        <v>13</v>
      </c>
      <c r="Z241" s="235" t="s">
        <v>855</v>
      </c>
      <c r="AA241" s="239" t="s">
        <v>485</v>
      </c>
      <c r="AB241" s="235" t="s">
        <v>390</v>
      </c>
      <c r="AC241" s="235" t="s">
        <v>3</v>
      </c>
      <c r="AD241" s="235" t="s">
        <v>3</v>
      </c>
      <c r="AE241" s="244" t="s">
        <v>3</v>
      </c>
    </row>
    <row r="242" spans="1:31">
      <c r="A242" s="28"/>
      <c r="B242" s="29"/>
      <c r="C242" s="24"/>
      <c r="D242" s="24"/>
      <c r="E242" s="24"/>
      <c r="F242" s="24"/>
      <c r="G242" s="24"/>
      <c r="H242" s="25"/>
      <c r="I242" s="60"/>
      <c r="J242" s="25"/>
      <c r="K242" s="26"/>
      <c r="L242" s="26"/>
      <c r="M242" s="96"/>
      <c r="N242" s="26"/>
      <c r="O242" s="26"/>
      <c r="P242" s="26"/>
      <c r="Q242" s="26"/>
      <c r="R242" s="96"/>
      <c r="S242" s="95"/>
      <c r="T242" s="95"/>
      <c r="U242" s="95"/>
      <c r="V242" s="24"/>
      <c r="W242" s="24"/>
      <c r="X242" s="24"/>
      <c r="Y242" s="24"/>
      <c r="Z242" s="100"/>
      <c r="AA242" s="26"/>
      <c r="AB242" s="24"/>
      <c r="AC242" s="24"/>
      <c r="AD242" s="24"/>
      <c r="AE242" s="30"/>
    </row>
    <row r="243" spans="1:31">
      <c r="A243" s="28"/>
      <c r="B243" s="29"/>
      <c r="C243" s="24"/>
      <c r="D243" s="24"/>
      <c r="E243" s="24"/>
      <c r="F243" s="24"/>
      <c r="G243" s="24"/>
      <c r="H243" s="25"/>
      <c r="I243" s="60"/>
      <c r="J243" s="25"/>
      <c r="K243" s="26"/>
      <c r="L243" s="26"/>
      <c r="M243" s="96"/>
      <c r="N243" s="26"/>
      <c r="O243" s="26"/>
      <c r="P243" s="26"/>
      <c r="Q243" s="26"/>
      <c r="R243" s="96"/>
      <c r="S243" s="95"/>
      <c r="T243" s="95"/>
      <c r="U243" s="95"/>
      <c r="V243" s="24"/>
      <c r="W243" s="24"/>
      <c r="X243" s="24"/>
      <c r="Y243" s="24"/>
      <c r="Z243" s="100"/>
      <c r="AA243" s="26"/>
      <c r="AB243" s="24"/>
      <c r="AC243" s="24"/>
      <c r="AD243" s="24"/>
      <c r="AE243" s="30"/>
    </row>
    <row r="244" spans="1:31">
      <c r="A244" s="97"/>
      <c r="B244" s="94"/>
      <c r="C244" s="94"/>
      <c r="D244" s="94"/>
      <c r="E244" s="94"/>
      <c r="F244" s="94"/>
      <c r="G244" s="94"/>
      <c r="H244" s="94"/>
      <c r="I244" s="94"/>
      <c r="J244" s="94"/>
      <c r="K244" s="94"/>
      <c r="L244" s="94"/>
      <c r="M244" s="94"/>
      <c r="N244" s="94"/>
      <c r="O244" s="94"/>
      <c r="P244" s="94"/>
      <c r="Q244" s="94"/>
      <c r="R244" s="94"/>
      <c r="S244" s="94"/>
      <c r="T244" s="94"/>
      <c r="U244" s="94"/>
      <c r="V244" s="94"/>
      <c r="W244" s="94"/>
      <c r="X244" s="94"/>
      <c r="Y244" s="94"/>
      <c r="Z244" s="94"/>
      <c r="AA244" s="94"/>
      <c r="AB244" s="94"/>
      <c r="AC244" s="94"/>
      <c r="AD244" s="98"/>
      <c r="AE244" s="94"/>
    </row>
    <row r="245" spans="1:31">
      <c r="A245" s="28"/>
      <c r="B245" s="29"/>
      <c r="C245" s="24"/>
      <c r="D245" s="24"/>
      <c r="E245" s="24"/>
      <c r="F245" s="24"/>
      <c r="G245" s="24"/>
      <c r="H245" s="25"/>
      <c r="I245" s="60"/>
      <c r="J245" s="25"/>
      <c r="K245" s="26"/>
      <c r="L245" s="26"/>
      <c r="M245" s="99"/>
      <c r="N245" s="26"/>
      <c r="O245" s="26"/>
      <c r="P245" s="26"/>
      <c r="Q245" s="26"/>
      <c r="R245" s="99"/>
      <c r="S245" s="95"/>
      <c r="T245" s="95"/>
      <c r="U245" s="95"/>
      <c r="V245" s="24"/>
      <c r="W245" s="24"/>
      <c r="X245" s="24"/>
      <c r="Y245" s="24"/>
      <c r="Z245" s="24"/>
      <c r="AA245" s="26"/>
      <c r="AB245" s="24"/>
      <c r="AC245" s="24"/>
      <c r="AD245" s="24"/>
      <c r="AE245" s="30"/>
    </row>
    <row r="246" spans="1:31">
      <c r="A246" s="28"/>
      <c r="B246" s="29"/>
      <c r="C246" s="24"/>
      <c r="D246" s="24"/>
      <c r="E246" s="24"/>
      <c r="F246" s="24"/>
      <c r="G246" s="24"/>
      <c r="H246" s="25"/>
      <c r="I246" s="60"/>
      <c r="J246" s="25"/>
      <c r="K246" s="26"/>
      <c r="L246" s="26"/>
      <c r="M246" s="99"/>
      <c r="N246" s="26"/>
      <c r="O246" s="26"/>
      <c r="P246" s="26"/>
      <c r="Q246" s="26"/>
      <c r="R246" s="99"/>
      <c r="S246" s="95"/>
      <c r="T246" s="95"/>
      <c r="U246" s="95"/>
      <c r="V246" s="24"/>
      <c r="W246" s="24"/>
      <c r="X246" s="24"/>
      <c r="Y246" s="24"/>
      <c r="Z246" s="24"/>
      <c r="AA246" s="26"/>
      <c r="AB246" s="24"/>
      <c r="AC246" s="24"/>
      <c r="AD246" s="24"/>
      <c r="AE246" s="30"/>
    </row>
    <row r="247" spans="1:31">
      <c r="A247" s="28"/>
      <c r="B247" s="29"/>
      <c r="C247" s="24"/>
      <c r="D247" s="24"/>
      <c r="E247" s="24"/>
      <c r="F247" s="24"/>
      <c r="G247" s="24"/>
      <c r="H247" s="25"/>
      <c r="I247" s="60"/>
      <c r="J247" s="25"/>
      <c r="K247" s="26"/>
      <c r="L247" s="26"/>
      <c r="M247" s="99"/>
      <c r="N247" s="26"/>
      <c r="O247" s="26"/>
      <c r="P247" s="26"/>
      <c r="Q247" s="26"/>
      <c r="R247" s="99"/>
      <c r="S247" s="95"/>
      <c r="T247" s="95"/>
      <c r="U247" s="95"/>
      <c r="V247" s="24"/>
      <c r="W247" s="24"/>
      <c r="X247" s="24"/>
      <c r="Y247" s="24"/>
      <c r="Z247" s="24"/>
      <c r="AA247" s="26"/>
      <c r="AB247" s="24"/>
      <c r="AC247" s="24"/>
      <c r="AD247" s="24"/>
      <c r="AE247" s="30"/>
    </row>
    <row r="248" spans="1:31">
      <c r="A248" s="28"/>
      <c r="B248" s="29"/>
      <c r="C248" s="24"/>
      <c r="D248" s="24"/>
      <c r="E248" s="24"/>
      <c r="F248" s="24"/>
      <c r="G248" s="24"/>
      <c r="H248" s="25"/>
      <c r="I248" s="60"/>
      <c r="J248" s="25"/>
      <c r="K248" s="26"/>
      <c r="L248" s="26"/>
      <c r="M248" s="96"/>
      <c r="N248" s="26"/>
      <c r="O248" s="26"/>
      <c r="P248" s="26"/>
      <c r="Q248" s="26"/>
      <c r="R248" s="96"/>
      <c r="S248" s="95"/>
      <c r="T248" s="95"/>
      <c r="U248" s="95"/>
      <c r="V248" s="24"/>
      <c r="W248" s="24"/>
      <c r="X248" s="24"/>
      <c r="Y248" s="24"/>
      <c r="Z248" s="24"/>
      <c r="AA248" s="26"/>
      <c r="AB248" s="24"/>
      <c r="AC248" s="24"/>
      <c r="AD248" s="24"/>
      <c r="AE248" s="30"/>
    </row>
    <row r="249" spans="1:31">
      <c r="A249" s="28"/>
      <c r="B249" s="29"/>
      <c r="C249" s="24"/>
      <c r="D249" s="24"/>
      <c r="E249" s="24"/>
      <c r="F249" s="24"/>
      <c r="G249" s="24"/>
      <c r="H249" s="25"/>
      <c r="I249" s="60"/>
      <c r="J249" s="25"/>
      <c r="K249" s="26"/>
      <c r="L249" s="26"/>
      <c r="M249" s="96"/>
      <c r="N249" s="26"/>
      <c r="O249" s="26"/>
      <c r="P249" s="26"/>
      <c r="Q249" s="26"/>
      <c r="R249" s="96"/>
      <c r="S249" s="95"/>
      <c r="T249" s="95"/>
      <c r="U249" s="95"/>
      <c r="V249" s="24"/>
      <c r="W249" s="24"/>
      <c r="X249" s="24"/>
      <c r="Y249" s="24"/>
      <c r="Z249" s="24"/>
      <c r="AA249" s="26"/>
      <c r="AB249" s="24"/>
      <c r="AC249" s="24"/>
      <c r="AD249" s="24"/>
      <c r="AE249" s="30"/>
    </row>
    <row r="250" spans="1:31">
      <c r="A250" s="28"/>
      <c r="B250" s="29"/>
      <c r="C250" s="24"/>
      <c r="D250" s="24"/>
      <c r="E250" s="24"/>
      <c r="F250" s="24"/>
      <c r="G250" s="24"/>
      <c r="H250" s="25"/>
      <c r="I250" s="60"/>
      <c r="J250" s="25"/>
      <c r="K250" s="26"/>
      <c r="L250" s="26"/>
      <c r="M250" s="96"/>
      <c r="N250" s="26"/>
      <c r="O250" s="26"/>
      <c r="P250" s="26"/>
      <c r="Q250" s="26"/>
      <c r="R250" s="96"/>
      <c r="S250" s="95"/>
      <c r="T250" s="95"/>
      <c r="U250" s="95"/>
      <c r="V250" s="24"/>
      <c r="W250" s="24"/>
      <c r="X250" s="24"/>
      <c r="Y250" s="24"/>
      <c r="Z250" s="24"/>
      <c r="AA250" s="26"/>
      <c r="AB250" s="24"/>
      <c r="AC250" s="24"/>
      <c r="AD250" s="24"/>
      <c r="AE250" s="30"/>
    </row>
    <row r="251" spans="1:31">
      <c r="A251" s="28"/>
      <c r="B251" s="29"/>
      <c r="C251" s="24"/>
      <c r="D251" s="24"/>
      <c r="E251" s="24"/>
      <c r="F251" s="24"/>
      <c r="G251" s="24"/>
      <c r="H251" s="25"/>
      <c r="I251" s="60"/>
      <c r="J251" s="25"/>
      <c r="K251" s="26"/>
      <c r="L251" s="26"/>
      <c r="M251" s="96"/>
      <c r="N251" s="26"/>
      <c r="O251" s="26"/>
      <c r="P251" s="26"/>
      <c r="Q251" s="26"/>
      <c r="R251" s="96"/>
      <c r="S251" s="95"/>
      <c r="T251" s="95"/>
      <c r="U251" s="95"/>
      <c r="V251" s="24"/>
      <c r="W251" s="24"/>
      <c r="X251" s="24"/>
      <c r="Y251" s="24"/>
      <c r="Z251" s="24"/>
      <c r="AA251" s="26"/>
      <c r="AB251" s="24"/>
      <c r="AC251" s="24"/>
      <c r="AD251" s="24"/>
      <c r="AE251" s="30"/>
    </row>
    <row r="252" spans="1:31">
      <c r="A252" s="28"/>
      <c r="B252" s="29"/>
      <c r="C252" s="24"/>
      <c r="D252" s="24"/>
      <c r="E252" s="24"/>
      <c r="F252" s="24"/>
      <c r="G252" s="24"/>
      <c r="H252" s="25"/>
      <c r="I252" s="60"/>
      <c r="J252" s="25"/>
      <c r="K252" s="26"/>
      <c r="L252" s="26"/>
      <c r="M252" s="96"/>
      <c r="N252" s="26"/>
      <c r="O252" s="26"/>
      <c r="P252" s="26"/>
      <c r="Q252" s="26"/>
      <c r="R252" s="96"/>
      <c r="S252" s="95"/>
      <c r="T252" s="95"/>
      <c r="U252" s="95"/>
      <c r="V252" s="24"/>
      <c r="W252" s="24"/>
      <c r="X252" s="24"/>
      <c r="Y252" s="24"/>
      <c r="Z252" s="24"/>
      <c r="AA252" s="26"/>
      <c r="AB252" s="24"/>
      <c r="AC252" s="24"/>
      <c r="AD252" s="24"/>
      <c r="AE252" s="30"/>
    </row>
    <row r="253" spans="1:31">
      <c r="A253" s="28"/>
      <c r="B253" s="29"/>
      <c r="C253" s="24"/>
      <c r="D253" s="24"/>
      <c r="E253" s="24"/>
      <c r="F253" s="24"/>
      <c r="G253" s="24"/>
      <c r="H253" s="25"/>
      <c r="I253" s="60"/>
      <c r="J253" s="25"/>
      <c r="K253" s="26"/>
      <c r="L253" s="26"/>
      <c r="M253" s="96"/>
      <c r="N253" s="26"/>
      <c r="O253" s="26"/>
      <c r="P253" s="26"/>
      <c r="Q253" s="26"/>
      <c r="R253" s="96"/>
      <c r="S253" s="95"/>
      <c r="T253" s="95"/>
      <c r="U253" s="95"/>
      <c r="V253" s="24"/>
      <c r="W253" s="24"/>
      <c r="X253" s="24"/>
      <c r="Y253" s="24"/>
      <c r="Z253" s="24"/>
      <c r="AA253" s="26"/>
      <c r="AB253" s="24"/>
      <c r="AC253" s="24"/>
      <c r="AD253" s="24"/>
      <c r="AE253" s="30"/>
    </row>
    <row r="254" spans="1:31">
      <c r="A254" s="28"/>
      <c r="B254" s="29"/>
      <c r="C254" s="24"/>
      <c r="D254" s="24"/>
      <c r="E254" s="24"/>
      <c r="F254" s="24"/>
      <c r="G254" s="24"/>
      <c r="H254" s="25"/>
      <c r="I254" s="60"/>
      <c r="J254" s="25"/>
      <c r="K254" s="26"/>
      <c r="L254" s="26"/>
      <c r="M254" s="96"/>
      <c r="N254" s="26"/>
      <c r="O254" s="26"/>
      <c r="P254" s="26"/>
      <c r="Q254" s="26"/>
      <c r="R254" s="96"/>
      <c r="S254" s="95"/>
      <c r="T254" s="95"/>
      <c r="U254" s="95"/>
      <c r="V254" s="24"/>
      <c r="W254" s="24"/>
      <c r="X254" s="24"/>
      <c r="Y254" s="24"/>
      <c r="Z254" s="24"/>
      <c r="AA254" s="26"/>
      <c r="AB254" s="24"/>
      <c r="AC254" s="24"/>
      <c r="AD254" s="24"/>
      <c r="AE254" s="30"/>
    </row>
    <row r="255" spans="1:31">
      <c r="A255" s="28"/>
      <c r="B255" s="29"/>
      <c r="C255" s="24"/>
      <c r="D255" s="24"/>
      <c r="E255" s="24"/>
      <c r="F255" s="24"/>
      <c r="G255" s="24"/>
      <c r="H255" s="25"/>
      <c r="I255" s="60"/>
      <c r="J255" s="25"/>
      <c r="K255" s="26"/>
      <c r="L255" s="26"/>
      <c r="M255" s="96"/>
      <c r="N255" s="26"/>
      <c r="O255" s="26"/>
      <c r="P255" s="26"/>
      <c r="Q255" s="26"/>
      <c r="R255" s="96"/>
      <c r="S255" s="95"/>
      <c r="T255" s="95"/>
      <c r="U255" s="95"/>
      <c r="V255" s="24"/>
      <c r="W255" s="24"/>
      <c r="X255" s="24"/>
      <c r="Y255" s="24"/>
      <c r="Z255" s="24"/>
      <c r="AA255" s="26"/>
      <c r="AB255" s="24"/>
      <c r="AC255" s="24"/>
      <c r="AD255" s="24"/>
      <c r="AE255" s="30"/>
    </row>
    <row r="256" spans="1:31">
      <c r="A256" s="28"/>
      <c r="B256" s="29"/>
      <c r="C256" s="24"/>
      <c r="D256" s="24"/>
      <c r="E256" s="24"/>
      <c r="F256" s="24"/>
      <c r="G256" s="24"/>
      <c r="H256" s="25"/>
      <c r="I256" s="60"/>
      <c r="J256" s="25"/>
      <c r="K256" s="26"/>
      <c r="L256" s="26"/>
      <c r="M256" s="96"/>
      <c r="N256" s="26"/>
      <c r="O256" s="26"/>
      <c r="P256" s="26"/>
      <c r="Q256" s="26"/>
      <c r="R256" s="96"/>
      <c r="S256" s="95"/>
      <c r="T256" s="95"/>
      <c r="U256" s="95"/>
      <c r="V256" s="24"/>
      <c r="W256" s="24"/>
      <c r="X256" s="24"/>
      <c r="Y256" s="24"/>
      <c r="Z256" s="24"/>
      <c r="AA256" s="26"/>
      <c r="AB256" s="24"/>
      <c r="AC256" s="24"/>
      <c r="AD256" s="24"/>
      <c r="AE256" s="30"/>
    </row>
    <row r="257" spans="1:31" ht="77.099999999999994" customHeight="1">
      <c r="A257" s="28"/>
      <c r="B257" s="29"/>
      <c r="C257" s="24"/>
      <c r="D257" s="24"/>
      <c r="E257" s="24"/>
      <c r="F257" s="24"/>
      <c r="G257" s="24"/>
      <c r="H257" s="25"/>
      <c r="I257" s="60"/>
      <c r="J257" s="25"/>
      <c r="K257" s="26"/>
      <c r="L257" s="26"/>
      <c r="M257" s="96"/>
      <c r="N257" s="26"/>
      <c r="O257" s="26"/>
      <c r="P257" s="26"/>
      <c r="Q257" s="26"/>
      <c r="R257" s="96"/>
      <c r="S257" s="95"/>
      <c r="T257" s="95"/>
      <c r="U257" s="95"/>
      <c r="V257" s="24"/>
      <c r="W257" s="24"/>
      <c r="X257" s="24"/>
      <c r="Y257" s="24"/>
      <c r="Z257" s="24"/>
      <c r="AA257" s="26"/>
      <c r="AB257" s="24"/>
      <c r="AC257" s="24"/>
      <c r="AD257" s="24"/>
      <c r="AE257" s="30"/>
    </row>
  </sheetData>
  <autoFilter ref="A1:ZP257" xr:uid="{00000000-0001-0000-0000-000000000000}"/>
  <phoneticPr fontId="3" type="noConversion"/>
  <hyperlinks>
    <hyperlink ref="A186" r:id="rId1" display="https://www.pensioenkappers.nl/" xr:uid="{2C0AA7B6-E456-45AA-A80E-CD88389223D9}"/>
    <hyperlink ref="A189" r:id="rId2" display="MEUBELINDUSTRIE EN MEUBILERINGSBEDRIJVEN" xr:uid="{17CF94E7-F7A5-47EB-91C1-F930C802FD40}"/>
    <hyperlink ref="A24" r:id="rId3" xr:uid="{4C1FB821-BA57-4893-9FD3-604EFE0F75CD}"/>
    <hyperlink ref="A31" r:id="rId4" xr:uid="{39955387-492E-4F85-A04D-10DB2732C2F3}"/>
    <hyperlink ref="A46" r:id="rId5" xr:uid="{98D5EDD9-455C-4C01-B2D3-DDB2FB17C0B2}"/>
    <hyperlink ref="A44" r:id="rId6" xr:uid="{63EC73F1-A8B9-4EBF-B71F-ABD5E5CA4C3B}"/>
  </hyperlinks>
  <pageMargins left="0" right="0" top="0" bottom="0.62992125984251968" header="0" footer="0.31496062992125984"/>
  <pageSetup paperSize="8" scale="34" fitToHeight="0" orientation="landscape" r:id="rId7"/>
  <headerFooter alignWithMargins="0">
    <oddFooter>&amp;C&amp;P&amp;R&amp;D &amp;F</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'Waarden pulldowns'!$B$2:$B$3</xm:f>
          </x14:formula1>
          <xm:sqref>G186:G188 G242:G257</xm:sqref>
        </x14:dataValidation>
        <x14:dataValidation type="list" allowBlank="1" showInputMessage="1" showErrorMessage="1" xr:uid="{00000000-0002-0000-0000-000004000000}">
          <x14:formula1>
            <xm:f>'Waarden pulldowns'!$A$2:$A$6</xm:f>
          </x14:formula1>
          <xm:sqref>F186:F188 F242:F257</xm:sqref>
        </x14:dataValidation>
        <x14:dataValidation type="list" allowBlank="1" showInputMessage="1" showErrorMessage="1" xr:uid="{00000000-0002-0000-0000-000002000000}">
          <x14:formula1>
            <xm:f>'Waarden pulldowns'!$D$2:$D$5</xm:f>
          </x14:formula1>
          <xm:sqref>L186:L188 Q186:Q188 O186:O188 L242:L257 Q242:Q257 O242:O257</xm:sqref>
        </x14:dataValidation>
        <x14:dataValidation type="list" allowBlank="1" showInputMessage="1" showErrorMessage="1" xr:uid="{00000000-0002-0000-0000-000003000000}">
          <x14:formula1>
            <xm:f>'Waarden pulldowns'!$E$2:$E$3</xm:f>
          </x14:formula1>
          <xm:sqref>Z186:Z188 Z242:Z257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workbookViewId="0">
      <selection activeCell="B6" sqref="B6"/>
    </sheetView>
  </sheetViews>
  <sheetFormatPr defaultRowHeight="12.75"/>
  <cols>
    <col min="1" max="1" width="44.140625" style="19" bestFit="1" customWidth="1"/>
    <col min="2" max="2" width="101.42578125" style="19" customWidth="1"/>
    <col min="3" max="16384" width="9.140625" style="19"/>
  </cols>
  <sheetData>
    <row r="1" spans="1:2" s="17" customFormat="1">
      <c r="A1" s="17" t="s">
        <v>14</v>
      </c>
      <c r="B1" s="17" t="s">
        <v>15</v>
      </c>
    </row>
    <row r="2" spans="1:2">
      <c r="A2" s="18" t="s">
        <v>17</v>
      </c>
      <c r="B2" s="18" t="s">
        <v>16</v>
      </c>
    </row>
    <row r="3" spans="1:2" ht="25.5">
      <c r="A3" s="18"/>
      <c r="B3" s="18" t="s">
        <v>42</v>
      </c>
    </row>
    <row r="4" spans="1:2">
      <c r="A4" s="18" t="s">
        <v>18</v>
      </c>
      <c r="B4" s="20" t="s">
        <v>29</v>
      </c>
    </row>
    <row r="5" spans="1:2">
      <c r="B5" s="21" t="s">
        <v>59</v>
      </c>
    </row>
    <row r="6" spans="1:2">
      <c r="B6" s="37" t="s">
        <v>58</v>
      </c>
    </row>
    <row r="7" spans="1:2" s="35" customFormat="1" ht="89.25">
      <c r="A7" s="36" t="s">
        <v>56</v>
      </c>
      <c r="B7" s="36" t="s">
        <v>57</v>
      </c>
    </row>
    <row r="8" spans="1:2">
      <c r="A8" s="18" t="s">
        <v>54</v>
      </c>
      <c r="B8" s="15" t="s">
        <v>55</v>
      </c>
    </row>
    <row r="9" spans="1:2">
      <c r="A9" s="18" t="s">
        <v>44</v>
      </c>
      <c r="B9" s="18" t="s">
        <v>34</v>
      </c>
    </row>
    <row r="10" spans="1:2" ht="25.5">
      <c r="A10" s="18" t="s">
        <v>45</v>
      </c>
      <c r="B10" s="18" t="s">
        <v>48</v>
      </c>
    </row>
    <row r="11" spans="1:2">
      <c r="A11" s="19" t="s">
        <v>31</v>
      </c>
      <c r="B11" s="18" t="s">
        <v>34</v>
      </c>
    </row>
    <row r="12" spans="1:2">
      <c r="A12" s="18" t="s">
        <v>46</v>
      </c>
      <c r="B12" s="18" t="s">
        <v>34</v>
      </c>
    </row>
    <row r="13" spans="1:2" ht="25.5">
      <c r="A13" s="18" t="s">
        <v>47</v>
      </c>
      <c r="B13" s="18" t="s">
        <v>48</v>
      </c>
    </row>
    <row r="14" spans="1:2">
      <c r="A14" s="19" t="s">
        <v>10</v>
      </c>
      <c r="B14" s="18" t="s">
        <v>35</v>
      </c>
    </row>
    <row r="15" spans="1:2">
      <c r="A15" s="18" t="s">
        <v>0</v>
      </c>
      <c r="B15" s="18" t="s">
        <v>36</v>
      </c>
    </row>
    <row r="16" spans="1:2">
      <c r="A16" s="18" t="s">
        <v>1</v>
      </c>
      <c r="B16" s="18" t="s">
        <v>36</v>
      </c>
    </row>
    <row r="17" spans="1:2">
      <c r="A17" s="18" t="s">
        <v>43</v>
      </c>
      <c r="B17" s="18" t="s">
        <v>50</v>
      </c>
    </row>
    <row r="18" spans="1:2" ht="25.5">
      <c r="A18" s="18" t="s">
        <v>33</v>
      </c>
      <c r="B18" s="18" t="s">
        <v>49</v>
      </c>
    </row>
    <row r="19" spans="1:2" ht="51">
      <c r="A19" s="18" t="s">
        <v>60</v>
      </c>
      <c r="B19" s="18" t="s">
        <v>61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0ECCF-D462-4392-92E5-08FA2CE1A72F}">
  <dimension ref="A1:F197"/>
  <sheetViews>
    <sheetView workbookViewId="0">
      <pane ySplit="1" topLeftCell="A2" activePane="bottomLeft" state="frozen"/>
      <selection pane="bottomLeft" activeCell="A2" sqref="A2"/>
    </sheetView>
  </sheetViews>
  <sheetFormatPr defaultRowHeight="12.75"/>
  <cols>
    <col min="1" max="1" width="41.7109375" customWidth="1"/>
    <col min="2" max="2" width="37.42578125" customWidth="1"/>
    <col min="3" max="3" width="17.85546875" bestFit="1" customWidth="1"/>
    <col min="4" max="4" width="16.140625" bestFit="1" customWidth="1"/>
    <col min="5" max="5" width="14.42578125" bestFit="1" customWidth="1"/>
    <col min="6" max="6" width="15.5703125" bestFit="1" customWidth="1"/>
    <col min="9" max="9" width="10.140625" bestFit="1" customWidth="1"/>
  </cols>
  <sheetData>
    <row r="1" spans="1:6" ht="25.5">
      <c r="A1" s="6" t="s">
        <v>7</v>
      </c>
      <c r="B1" s="6" t="s">
        <v>9</v>
      </c>
      <c r="C1" s="6" t="s">
        <v>454</v>
      </c>
      <c r="D1" s="6" t="s">
        <v>455</v>
      </c>
      <c r="E1" s="6" t="s">
        <v>56</v>
      </c>
      <c r="F1" s="6" t="s">
        <v>461</v>
      </c>
    </row>
    <row r="2" spans="1:6">
      <c r="A2" s="196" t="s">
        <v>613</v>
      </c>
      <c r="B2" s="196" t="s">
        <v>614</v>
      </c>
      <c r="C2" s="22" t="s">
        <v>615</v>
      </c>
      <c r="D2" s="22" t="s">
        <v>616</v>
      </c>
      <c r="E2" s="196" t="s">
        <v>452</v>
      </c>
      <c r="F2" s="272">
        <v>44950</v>
      </c>
    </row>
    <row r="3" spans="1:6">
      <c r="A3" s="202" t="s">
        <v>613</v>
      </c>
      <c r="B3" s="202" t="s">
        <v>614</v>
      </c>
      <c r="C3" s="22" t="s">
        <v>626</v>
      </c>
      <c r="D3" s="22" t="s">
        <v>616</v>
      </c>
      <c r="E3" s="196" t="s">
        <v>452</v>
      </c>
      <c r="F3" s="272">
        <v>44950</v>
      </c>
    </row>
    <row r="4" spans="1:6">
      <c r="A4" s="202" t="s">
        <v>613</v>
      </c>
      <c r="B4" s="202" t="s">
        <v>614</v>
      </c>
      <c r="C4" s="22" t="s">
        <v>628</v>
      </c>
      <c r="D4" s="22" t="s">
        <v>629</v>
      </c>
      <c r="E4" s="196" t="s">
        <v>452</v>
      </c>
      <c r="F4" s="272">
        <v>44950</v>
      </c>
    </row>
    <row r="5" spans="1:6">
      <c r="A5" s="202" t="s">
        <v>613</v>
      </c>
      <c r="B5" s="202" t="s">
        <v>614</v>
      </c>
      <c r="C5" s="22" t="s">
        <v>632</v>
      </c>
      <c r="D5" s="22" t="s">
        <v>633</v>
      </c>
      <c r="E5" s="196" t="s">
        <v>452</v>
      </c>
      <c r="F5" s="272">
        <v>44950</v>
      </c>
    </row>
    <row r="6" spans="1:6">
      <c r="A6" s="202" t="s">
        <v>613</v>
      </c>
      <c r="B6" s="202" t="s">
        <v>614</v>
      </c>
      <c r="C6" s="22" t="s">
        <v>635</v>
      </c>
      <c r="D6" s="22" t="s">
        <v>636</v>
      </c>
      <c r="E6" s="196" t="s">
        <v>452</v>
      </c>
      <c r="F6" s="272">
        <v>44950</v>
      </c>
    </row>
    <row r="7" spans="1:6">
      <c r="A7" s="202" t="s">
        <v>613</v>
      </c>
      <c r="B7" s="202" t="s">
        <v>614</v>
      </c>
      <c r="C7" s="22" t="s">
        <v>641</v>
      </c>
      <c r="D7" s="22" t="s">
        <v>642</v>
      </c>
      <c r="E7" s="196" t="s">
        <v>452</v>
      </c>
      <c r="F7" s="272">
        <v>44950</v>
      </c>
    </row>
    <row r="8" spans="1:6">
      <c r="A8" s="202" t="s">
        <v>613</v>
      </c>
      <c r="B8" s="202" t="s">
        <v>614</v>
      </c>
      <c r="C8" s="22" t="s">
        <v>644</v>
      </c>
      <c r="D8" s="22" t="s">
        <v>645</v>
      </c>
      <c r="E8" s="196" t="s">
        <v>452</v>
      </c>
      <c r="F8" s="272">
        <v>44950</v>
      </c>
    </row>
    <row r="9" spans="1:6">
      <c r="A9" s="202" t="s">
        <v>613</v>
      </c>
      <c r="B9" s="202" t="s">
        <v>614</v>
      </c>
      <c r="C9" s="22" t="s">
        <v>649</v>
      </c>
      <c r="D9" s="22" t="s">
        <v>650</v>
      </c>
      <c r="E9" s="196" t="s">
        <v>452</v>
      </c>
      <c r="F9" s="272">
        <v>44950</v>
      </c>
    </row>
    <row r="10" spans="1:6">
      <c r="A10" s="202" t="s">
        <v>613</v>
      </c>
      <c r="B10" s="202" t="s">
        <v>614</v>
      </c>
      <c r="C10" s="22" t="s">
        <v>652</v>
      </c>
      <c r="D10" s="22" t="s">
        <v>653</v>
      </c>
      <c r="E10" s="196" t="s">
        <v>452</v>
      </c>
      <c r="F10" s="272">
        <v>44950</v>
      </c>
    </row>
    <row r="11" spans="1:6">
      <c r="A11" s="68" t="s">
        <v>613</v>
      </c>
      <c r="B11" s="68" t="s">
        <v>614</v>
      </c>
      <c r="C11" s="22" t="s">
        <v>657</v>
      </c>
      <c r="D11" s="22" t="s">
        <v>658</v>
      </c>
      <c r="E11" s="196" t="s">
        <v>452</v>
      </c>
      <c r="F11" s="272">
        <v>44950</v>
      </c>
    </row>
    <row r="12" spans="1:6">
      <c r="A12" s="202" t="s">
        <v>613</v>
      </c>
      <c r="B12" s="202" t="s">
        <v>614</v>
      </c>
      <c r="C12" s="22" t="s">
        <v>662</v>
      </c>
      <c r="D12" s="22" t="s">
        <v>663</v>
      </c>
      <c r="E12" s="196" t="s">
        <v>452</v>
      </c>
      <c r="F12" s="272">
        <v>44950</v>
      </c>
    </row>
    <row r="13" spans="1:6">
      <c r="A13" s="202" t="s">
        <v>613</v>
      </c>
      <c r="B13" s="202" t="s">
        <v>614</v>
      </c>
      <c r="C13" s="22" t="s">
        <v>668</v>
      </c>
      <c r="D13" s="22" t="s">
        <v>669</v>
      </c>
      <c r="E13" s="196" t="s">
        <v>452</v>
      </c>
      <c r="F13" s="272">
        <v>44950</v>
      </c>
    </row>
    <row r="14" spans="1:6">
      <c r="A14" s="39" t="s">
        <v>709</v>
      </c>
      <c r="B14" s="43" t="s">
        <v>614</v>
      </c>
      <c r="C14" s="22" t="s">
        <v>710</v>
      </c>
      <c r="D14" s="22" t="s">
        <v>711</v>
      </c>
      <c r="E14" s="39" t="s">
        <v>452</v>
      </c>
      <c r="F14" s="60">
        <v>44957</v>
      </c>
    </row>
    <row r="15" spans="1:6">
      <c r="A15" s="118" t="s">
        <v>709</v>
      </c>
      <c r="B15" s="43" t="s">
        <v>614</v>
      </c>
      <c r="C15" s="22" t="s">
        <v>727</v>
      </c>
      <c r="D15" s="22" t="s">
        <v>711</v>
      </c>
      <c r="E15" s="39" t="s">
        <v>452</v>
      </c>
      <c r="F15" s="60">
        <v>44957</v>
      </c>
    </row>
    <row r="16" spans="1:6">
      <c r="A16" s="39" t="s">
        <v>709</v>
      </c>
      <c r="B16" s="43" t="s">
        <v>614</v>
      </c>
      <c r="C16" s="22" t="s">
        <v>734</v>
      </c>
      <c r="D16" s="22" t="s">
        <v>735</v>
      </c>
      <c r="E16" s="39" t="s">
        <v>452</v>
      </c>
      <c r="F16" s="60">
        <v>44957</v>
      </c>
    </row>
    <row r="17" spans="1:6">
      <c r="A17" s="39" t="s">
        <v>709</v>
      </c>
      <c r="B17" s="43" t="s">
        <v>614</v>
      </c>
      <c r="C17" s="22" t="s">
        <v>737</v>
      </c>
      <c r="D17" s="22" t="s">
        <v>735</v>
      </c>
      <c r="E17" s="39" t="s">
        <v>452</v>
      </c>
      <c r="F17" s="60">
        <v>44957</v>
      </c>
    </row>
    <row r="18" spans="1:6">
      <c r="A18" s="39" t="s">
        <v>709</v>
      </c>
      <c r="B18" s="43" t="s">
        <v>614</v>
      </c>
      <c r="C18" s="22" t="s">
        <v>740</v>
      </c>
      <c r="D18" s="22" t="s">
        <v>741</v>
      </c>
      <c r="E18" s="39" t="s">
        <v>452</v>
      </c>
      <c r="F18" s="60">
        <v>44957</v>
      </c>
    </row>
    <row r="19" spans="1:6">
      <c r="A19" s="39" t="s">
        <v>709</v>
      </c>
      <c r="B19" s="43" t="s">
        <v>614</v>
      </c>
      <c r="C19" s="22" t="s">
        <v>746</v>
      </c>
      <c r="D19" s="22" t="s">
        <v>741</v>
      </c>
      <c r="E19" s="39" t="s">
        <v>452</v>
      </c>
      <c r="F19" s="60">
        <v>44957</v>
      </c>
    </row>
    <row r="20" spans="1:6">
      <c r="A20" s="39" t="s">
        <v>709</v>
      </c>
      <c r="B20" s="43" t="s">
        <v>614</v>
      </c>
      <c r="C20" s="22" t="s">
        <v>749</v>
      </c>
      <c r="D20" s="22" t="s">
        <v>653</v>
      </c>
      <c r="E20" s="39" t="s">
        <v>452</v>
      </c>
      <c r="F20" s="60">
        <v>44957</v>
      </c>
    </row>
    <row r="21" spans="1:6">
      <c r="A21" s="39" t="s">
        <v>709</v>
      </c>
      <c r="B21" s="43" t="s">
        <v>614</v>
      </c>
      <c r="C21" s="22" t="s">
        <v>755</v>
      </c>
      <c r="D21" s="22" t="s">
        <v>653</v>
      </c>
      <c r="E21" s="39" t="s">
        <v>452</v>
      </c>
      <c r="F21" s="60">
        <v>44957</v>
      </c>
    </row>
    <row r="22" spans="1:6">
      <c r="A22" s="39" t="s">
        <v>757</v>
      </c>
      <c r="B22" s="202" t="s">
        <v>614</v>
      </c>
      <c r="C22" s="22" t="s">
        <v>759</v>
      </c>
      <c r="D22" s="22" t="s">
        <v>760</v>
      </c>
      <c r="E22" s="39" t="s">
        <v>452</v>
      </c>
      <c r="F22" s="60">
        <v>44950</v>
      </c>
    </row>
    <row r="23" spans="1:6">
      <c r="A23" s="39" t="s">
        <v>757</v>
      </c>
      <c r="B23" s="202" t="s">
        <v>614</v>
      </c>
      <c r="C23" s="22" t="s">
        <v>770</v>
      </c>
      <c r="D23" s="22" t="s">
        <v>771</v>
      </c>
      <c r="E23" s="39" t="s">
        <v>452</v>
      </c>
      <c r="F23" s="60">
        <v>44950</v>
      </c>
    </row>
    <row r="24" spans="1:6">
      <c r="A24" s="39" t="s">
        <v>757</v>
      </c>
      <c r="B24" s="202" t="s">
        <v>614</v>
      </c>
      <c r="C24" s="22" t="s">
        <v>776</v>
      </c>
      <c r="D24" s="22" t="s">
        <v>777</v>
      </c>
      <c r="E24" s="39" t="s">
        <v>452</v>
      </c>
      <c r="F24" s="60">
        <v>44950</v>
      </c>
    </row>
    <row r="25" spans="1:6">
      <c r="A25" s="39" t="s">
        <v>757</v>
      </c>
      <c r="B25" s="202" t="s">
        <v>614</v>
      </c>
      <c r="C25" s="22" t="s">
        <v>783</v>
      </c>
      <c r="D25" s="22" t="s">
        <v>784</v>
      </c>
      <c r="E25" s="39" t="s">
        <v>452</v>
      </c>
      <c r="F25" s="60">
        <v>44950</v>
      </c>
    </row>
    <row r="26" spans="1:6">
      <c r="A26" s="39" t="s">
        <v>757</v>
      </c>
      <c r="B26" s="202" t="s">
        <v>614</v>
      </c>
      <c r="C26" s="22" t="s">
        <v>785</v>
      </c>
      <c r="D26" s="22" t="s">
        <v>786</v>
      </c>
      <c r="E26" s="39" t="s">
        <v>452</v>
      </c>
      <c r="F26" s="60">
        <v>44950</v>
      </c>
    </row>
    <row r="27" spans="1:6">
      <c r="A27" s="39" t="s">
        <v>757</v>
      </c>
      <c r="B27" s="202" t="s">
        <v>614</v>
      </c>
      <c r="C27" s="22" t="s">
        <v>790</v>
      </c>
      <c r="D27" s="22" t="s">
        <v>791</v>
      </c>
      <c r="E27" s="39" t="s">
        <v>452</v>
      </c>
      <c r="F27" s="60">
        <v>44950</v>
      </c>
    </row>
    <row r="28" spans="1:6" ht="25.5">
      <c r="A28" s="24" t="s">
        <v>384</v>
      </c>
      <c r="B28" s="39" t="s">
        <v>385</v>
      </c>
      <c r="C28" s="22" t="s">
        <v>386</v>
      </c>
      <c r="D28" s="22" t="s">
        <v>3</v>
      </c>
      <c r="E28" s="39" t="s">
        <v>452</v>
      </c>
      <c r="F28" s="76">
        <v>44916</v>
      </c>
    </row>
    <row r="29" spans="1:6" ht="25.5">
      <c r="A29" s="24" t="s">
        <v>384</v>
      </c>
      <c r="B29" s="39" t="s">
        <v>385</v>
      </c>
      <c r="C29" s="22" t="s">
        <v>392</v>
      </c>
      <c r="D29" s="22" t="s">
        <v>3</v>
      </c>
      <c r="E29" s="39" t="s">
        <v>452</v>
      </c>
      <c r="F29" s="76">
        <v>44916</v>
      </c>
    </row>
    <row r="30" spans="1:6" ht="25.5">
      <c r="A30" s="24" t="s">
        <v>397</v>
      </c>
      <c r="B30" s="39" t="s">
        <v>385</v>
      </c>
      <c r="C30" s="22" t="s">
        <v>398</v>
      </c>
      <c r="D30" s="22" t="s">
        <v>3</v>
      </c>
      <c r="E30" s="39" t="s">
        <v>452</v>
      </c>
      <c r="F30" s="76">
        <v>44923</v>
      </c>
    </row>
    <row r="31" spans="1:6">
      <c r="A31" s="106" t="s">
        <v>401</v>
      </c>
      <c r="B31" s="87" t="s">
        <v>385</v>
      </c>
      <c r="C31" s="22" t="s">
        <v>402</v>
      </c>
      <c r="D31" s="22" t="s">
        <v>3</v>
      </c>
      <c r="E31" s="24" t="s">
        <v>857</v>
      </c>
      <c r="F31" s="252">
        <v>44930</v>
      </c>
    </row>
    <row r="32" spans="1:6">
      <c r="A32" s="106" t="s">
        <v>401</v>
      </c>
      <c r="B32" s="87" t="s">
        <v>385</v>
      </c>
      <c r="C32" s="22" t="s">
        <v>409</v>
      </c>
      <c r="D32" s="22" t="s">
        <v>3</v>
      </c>
      <c r="E32" s="39" t="s">
        <v>452</v>
      </c>
      <c r="F32" s="88">
        <v>44923</v>
      </c>
    </row>
    <row r="33" spans="1:6" ht="25.5">
      <c r="A33" s="106" t="s">
        <v>414</v>
      </c>
      <c r="B33" s="87" t="s">
        <v>385</v>
      </c>
      <c r="C33" s="22" t="s">
        <v>415</v>
      </c>
      <c r="D33" s="22" t="s">
        <v>3</v>
      </c>
      <c r="E33" s="39" t="s">
        <v>452</v>
      </c>
      <c r="F33" s="88">
        <v>44916</v>
      </c>
    </row>
    <row r="34" spans="1:6" ht="25.5">
      <c r="A34" s="106" t="s">
        <v>414</v>
      </c>
      <c r="B34" s="87" t="s">
        <v>385</v>
      </c>
      <c r="C34" s="22" t="s">
        <v>420</v>
      </c>
      <c r="D34" s="22" t="s">
        <v>3</v>
      </c>
      <c r="E34" s="39" t="s">
        <v>452</v>
      </c>
      <c r="F34" s="88">
        <v>44908</v>
      </c>
    </row>
    <row r="35" spans="1:6" ht="25.5">
      <c r="A35" s="106" t="s">
        <v>424</v>
      </c>
      <c r="B35" s="87" t="s">
        <v>385</v>
      </c>
      <c r="C35" s="22" t="s">
        <v>425</v>
      </c>
      <c r="D35" s="22" t="s">
        <v>3</v>
      </c>
      <c r="E35" s="39" t="s">
        <v>452</v>
      </c>
      <c r="F35" s="88">
        <v>44923</v>
      </c>
    </row>
    <row r="36" spans="1:6">
      <c r="A36" s="24" t="s">
        <v>429</v>
      </c>
      <c r="B36" s="87" t="s">
        <v>385</v>
      </c>
      <c r="C36" s="22" t="s">
        <v>430</v>
      </c>
      <c r="D36" s="22" t="s">
        <v>340</v>
      </c>
      <c r="E36" s="39" t="s">
        <v>452</v>
      </c>
      <c r="F36" s="76">
        <v>44923</v>
      </c>
    </row>
    <row r="37" spans="1:6">
      <c r="A37" s="24" t="s">
        <v>437</v>
      </c>
      <c r="B37" s="87" t="s">
        <v>385</v>
      </c>
      <c r="C37" s="22" t="s">
        <v>438</v>
      </c>
      <c r="D37" s="22" t="s">
        <v>340</v>
      </c>
      <c r="E37" s="39" t="s">
        <v>452</v>
      </c>
      <c r="F37" s="76">
        <v>44923</v>
      </c>
    </row>
    <row r="38" spans="1:6">
      <c r="A38" s="24" t="s">
        <v>437</v>
      </c>
      <c r="B38" s="87" t="s">
        <v>385</v>
      </c>
      <c r="C38" s="22" t="s">
        <v>440</v>
      </c>
      <c r="D38" s="22" t="s">
        <v>340</v>
      </c>
      <c r="E38" s="39" t="s">
        <v>452</v>
      </c>
      <c r="F38" s="76">
        <v>44923</v>
      </c>
    </row>
    <row r="39" spans="1:6">
      <c r="A39" s="24" t="s">
        <v>437</v>
      </c>
      <c r="B39" s="87" t="s">
        <v>385</v>
      </c>
      <c r="C39" s="22" t="s">
        <v>442</v>
      </c>
      <c r="D39" s="22" t="s">
        <v>340</v>
      </c>
      <c r="E39" s="39" t="s">
        <v>452</v>
      </c>
      <c r="F39" s="76">
        <v>44923</v>
      </c>
    </row>
    <row r="40" spans="1:6">
      <c r="A40" s="28" t="s">
        <v>326</v>
      </c>
      <c r="B40" s="29" t="s">
        <v>63</v>
      </c>
      <c r="C40" s="22" t="s">
        <v>328</v>
      </c>
      <c r="D40" s="22" t="s">
        <v>3</v>
      </c>
      <c r="E40" s="24" t="s">
        <v>452</v>
      </c>
      <c r="F40" s="110">
        <v>44911</v>
      </c>
    </row>
    <row r="41" spans="1:6">
      <c r="A41" s="28" t="s">
        <v>62</v>
      </c>
      <c r="B41" s="29" t="s">
        <v>63</v>
      </c>
      <c r="C41" s="22" t="s">
        <v>64</v>
      </c>
      <c r="D41" s="22" t="s">
        <v>3</v>
      </c>
      <c r="E41" s="24" t="s">
        <v>452</v>
      </c>
      <c r="F41" s="110">
        <v>44911</v>
      </c>
    </row>
    <row r="42" spans="1:6">
      <c r="A42" s="28" t="s">
        <v>62</v>
      </c>
      <c r="B42" s="29" t="s">
        <v>63</v>
      </c>
      <c r="C42" s="22" t="s">
        <v>66</v>
      </c>
      <c r="D42" s="22" t="s">
        <v>3</v>
      </c>
      <c r="E42" s="24" t="s">
        <v>452</v>
      </c>
      <c r="F42" s="110">
        <v>44911</v>
      </c>
    </row>
    <row r="43" spans="1:6">
      <c r="A43" s="28" t="s">
        <v>62</v>
      </c>
      <c r="B43" s="29" t="s">
        <v>63</v>
      </c>
      <c r="C43" s="22" t="s">
        <v>473</v>
      </c>
      <c r="D43" s="22" t="s">
        <v>3</v>
      </c>
      <c r="E43" s="24" t="s">
        <v>452</v>
      </c>
      <c r="F43" s="110">
        <v>44911</v>
      </c>
    </row>
    <row r="44" spans="1:6">
      <c r="A44" s="28" t="s">
        <v>62</v>
      </c>
      <c r="B44" s="29" t="s">
        <v>63</v>
      </c>
      <c r="C44" s="22" t="s">
        <v>69</v>
      </c>
      <c r="D44" s="22" t="s">
        <v>3</v>
      </c>
      <c r="E44" s="24" t="s">
        <v>452</v>
      </c>
      <c r="F44" s="110">
        <v>44911</v>
      </c>
    </row>
    <row r="45" spans="1:6">
      <c r="A45" s="266" t="s">
        <v>353</v>
      </c>
      <c r="B45" s="24" t="s">
        <v>63</v>
      </c>
      <c r="C45" s="22" t="s">
        <v>354</v>
      </c>
      <c r="D45" s="22" t="s">
        <v>3</v>
      </c>
      <c r="E45" s="24" t="s">
        <v>452</v>
      </c>
      <c r="F45" s="60">
        <v>44916</v>
      </c>
    </row>
    <row r="46" spans="1:6">
      <c r="A46" s="266" t="s">
        <v>353</v>
      </c>
      <c r="B46" s="24" t="s">
        <v>63</v>
      </c>
      <c r="C46" s="22" t="s">
        <v>362</v>
      </c>
      <c r="D46" s="22" t="s">
        <v>3</v>
      </c>
      <c r="E46" s="24" t="s">
        <v>452</v>
      </c>
      <c r="F46" s="60">
        <v>44916</v>
      </c>
    </row>
    <row r="47" spans="1:6">
      <c r="A47" s="266" t="s">
        <v>353</v>
      </c>
      <c r="B47" s="24" t="s">
        <v>63</v>
      </c>
      <c r="C47" s="22" t="s">
        <v>364</v>
      </c>
      <c r="D47" s="22" t="s">
        <v>3</v>
      </c>
      <c r="E47" s="24" t="s">
        <v>452</v>
      </c>
      <c r="F47" s="60">
        <v>44916</v>
      </c>
    </row>
    <row r="48" spans="1:6">
      <c r="A48" s="266" t="s">
        <v>353</v>
      </c>
      <c r="B48" s="24" t="s">
        <v>63</v>
      </c>
      <c r="C48" s="22" t="s">
        <v>366</v>
      </c>
      <c r="D48" s="22" t="s">
        <v>3</v>
      </c>
      <c r="E48" s="24" t="s">
        <v>452</v>
      </c>
      <c r="F48" s="60">
        <v>44916</v>
      </c>
    </row>
    <row r="49" spans="1:6">
      <c r="A49" s="266" t="s">
        <v>353</v>
      </c>
      <c r="B49" s="24" t="s">
        <v>63</v>
      </c>
      <c r="C49" s="22" t="s">
        <v>368</v>
      </c>
      <c r="D49" s="22" t="s">
        <v>3</v>
      </c>
      <c r="E49" s="24" t="s">
        <v>452</v>
      </c>
      <c r="F49" s="60">
        <v>44916</v>
      </c>
    </row>
    <row r="50" spans="1:6">
      <c r="A50" s="266" t="s">
        <v>353</v>
      </c>
      <c r="B50" s="24" t="s">
        <v>63</v>
      </c>
      <c r="C50" s="22" t="s">
        <v>371</v>
      </c>
      <c r="D50" s="22" t="s">
        <v>3</v>
      </c>
      <c r="E50" s="24" t="s">
        <v>452</v>
      </c>
      <c r="F50" s="60">
        <v>44916</v>
      </c>
    </row>
    <row r="51" spans="1:6">
      <c r="A51" s="266" t="s">
        <v>353</v>
      </c>
      <c r="B51" s="24" t="s">
        <v>63</v>
      </c>
      <c r="C51" s="22" t="s">
        <v>373</v>
      </c>
      <c r="D51" s="22" t="s">
        <v>3</v>
      </c>
      <c r="E51" s="24" t="s">
        <v>452</v>
      </c>
      <c r="F51" s="60">
        <v>44916</v>
      </c>
    </row>
    <row r="52" spans="1:6">
      <c r="A52" s="266" t="s">
        <v>353</v>
      </c>
      <c r="B52" s="24" t="s">
        <v>63</v>
      </c>
      <c r="C52" s="22" t="s">
        <v>375</v>
      </c>
      <c r="D52" s="22" t="s">
        <v>3</v>
      </c>
      <c r="E52" s="24" t="s">
        <v>452</v>
      </c>
      <c r="F52" s="60">
        <v>44916</v>
      </c>
    </row>
    <row r="53" spans="1:6">
      <c r="A53" s="60" t="s">
        <v>377</v>
      </c>
      <c r="B53" s="24" t="s">
        <v>63</v>
      </c>
      <c r="C53" s="22" t="s">
        <v>378</v>
      </c>
      <c r="D53" s="22" t="s">
        <v>3</v>
      </c>
      <c r="E53" s="24" t="s">
        <v>452</v>
      </c>
      <c r="F53" s="60">
        <v>44916</v>
      </c>
    </row>
    <row r="54" spans="1:6">
      <c r="A54" s="60" t="s">
        <v>380</v>
      </c>
      <c r="B54" s="24" t="s">
        <v>63</v>
      </c>
      <c r="C54" s="22" t="s">
        <v>381</v>
      </c>
      <c r="D54" s="22" t="s">
        <v>3</v>
      </c>
      <c r="E54" s="24" t="s">
        <v>452</v>
      </c>
      <c r="F54" s="60">
        <v>44916</v>
      </c>
    </row>
    <row r="55" spans="1:6">
      <c r="A55" s="29" t="s">
        <v>675</v>
      </c>
      <c r="B55" s="29" t="s">
        <v>676</v>
      </c>
      <c r="C55" s="22" t="s">
        <v>677</v>
      </c>
      <c r="D55" s="22" t="s">
        <v>3</v>
      </c>
      <c r="E55" s="39" t="s">
        <v>452</v>
      </c>
      <c r="F55" s="60">
        <v>44916</v>
      </c>
    </row>
    <row r="56" spans="1:6">
      <c r="A56" s="29" t="s">
        <v>675</v>
      </c>
      <c r="B56" s="29" t="s">
        <v>676</v>
      </c>
      <c r="C56" s="22" t="s">
        <v>683</v>
      </c>
      <c r="D56" s="22" t="s">
        <v>3</v>
      </c>
      <c r="E56" s="39" t="s">
        <v>452</v>
      </c>
      <c r="F56" s="60">
        <v>44916</v>
      </c>
    </row>
    <row r="57" spans="1:6">
      <c r="A57" s="29" t="s">
        <v>687</v>
      </c>
      <c r="B57" s="29" t="s">
        <v>676</v>
      </c>
      <c r="C57" s="22" t="s">
        <v>688</v>
      </c>
      <c r="D57" s="22" t="s">
        <v>3</v>
      </c>
      <c r="E57" s="39" t="s">
        <v>452</v>
      </c>
      <c r="F57" s="60">
        <v>44916</v>
      </c>
    </row>
    <row r="58" spans="1:6">
      <c r="A58" s="29" t="s">
        <v>692</v>
      </c>
      <c r="B58" s="29" t="s">
        <v>676</v>
      </c>
      <c r="C58" s="22" t="s">
        <v>693</v>
      </c>
      <c r="D58" s="22" t="s">
        <v>3</v>
      </c>
      <c r="E58" s="39" t="s">
        <v>452</v>
      </c>
      <c r="F58" s="60">
        <v>44916</v>
      </c>
    </row>
    <row r="59" spans="1:6">
      <c r="A59" s="29" t="s">
        <v>694</v>
      </c>
      <c r="B59" s="29" t="s">
        <v>676</v>
      </c>
      <c r="C59" s="22" t="s">
        <v>695</v>
      </c>
      <c r="D59" s="22" t="s">
        <v>3</v>
      </c>
      <c r="E59" s="39" t="s">
        <v>452</v>
      </c>
      <c r="F59" s="60">
        <v>44916</v>
      </c>
    </row>
    <row r="60" spans="1:6">
      <c r="A60" s="29" t="s">
        <v>697</v>
      </c>
      <c r="B60" s="29" t="s">
        <v>676</v>
      </c>
      <c r="C60" s="22" t="s">
        <v>698</v>
      </c>
      <c r="D60" s="22" t="s">
        <v>3</v>
      </c>
      <c r="E60" s="39" t="s">
        <v>452</v>
      </c>
      <c r="F60" s="60">
        <v>44916</v>
      </c>
    </row>
    <row r="61" spans="1:6">
      <c r="A61" s="29" t="s">
        <v>699</v>
      </c>
      <c r="B61" s="29" t="s">
        <v>676</v>
      </c>
      <c r="C61" s="22" t="s">
        <v>700</v>
      </c>
      <c r="D61" s="22" t="s">
        <v>3</v>
      </c>
      <c r="E61" s="39" t="s">
        <v>452</v>
      </c>
      <c r="F61" s="60">
        <v>44916</v>
      </c>
    </row>
    <row r="62" spans="1:6">
      <c r="A62" s="29" t="s">
        <v>704</v>
      </c>
      <c r="B62" s="29" t="s">
        <v>676</v>
      </c>
      <c r="C62" s="22" t="s">
        <v>705</v>
      </c>
      <c r="D62" s="22" t="s">
        <v>3</v>
      </c>
      <c r="E62" s="39" t="s">
        <v>452</v>
      </c>
      <c r="F62" s="60">
        <v>44916</v>
      </c>
    </row>
    <row r="63" spans="1:6" ht="25.5">
      <c r="A63" s="29" t="s">
        <v>706</v>
      </c>
      <c r="B63" s="29" t="s">
        <v>676</v>
      </c>
      <c r="C63" s="22" t="s">
        <v>707</v>
      </c>
      <c r="D63" s="22" t="s">
        <v>3</v>
      </c>
      <c r="E63" s="39" t="s">
        <v>452</v>
      </c>
      <c r="F63" s="60">
        <v>44916</v>
      </c>
    </row>
    <row r="64" spans="1:6">
      <c r="A64" s="28" t="s">
        <v>82</v>
      </c>
      <c r="B64" s="29" t="s">
        <v>83</v>
      </c>
      <c r="C64" s="22" t="s">
        <v>84</v>
      </c>
      <c r="D64" s="22" t="s">
        <v>85</v>
      </c>
      <c r="E64" s="264" t="s">
        <v>870</v>
      </c>
      <c r="F64" s="265">
        <v>44949</v>
      </c>
    </row>
    <row r="65" spans="1:6">
      <c r="A65" s="28" t="s">
        <v>82</v>
      </c>
      <c r="B65" s="29" t="s">
        <v>83</v>
      </c>
      <c r="C65" s="22" t="s">
        <v>84</v>
      </c>
      <c r="D65" s="22" t="s">
        <v>87</v>
      </c>
      <c r="E65" s="264" t="s">
        <v>870</v>
      </c>
      <c r="F65" s="265">
        <v>44949</v>
      </c>
    </row>
    <row r="66" spans="1:6">
      <c r="A66" s="28" t="s">
        <v>82</v>
      </c>
      <c r="B66" s="29" t="s">
        <v>83</v>
      </c>
      <c r="C66" s="22" t="s">
        <v>84</v>
      </c>
      <c r="D66" s="22" t="s">
        <v>89</v>
      </c>
      <c r="E66" s="264" t="s">
        <v>870</v>
      </c>
      <c r="F66" s="265">
        <v>44949</v>
      </c>
    </row>
    <row r="67" spans="1:6">
      <c r="A67" s="29" t="s">
        <v>91</v>
      </c>
      <c r="B67" s="29" t="s">
        <v>83</v>
      </c>
      <c r="C67" s="22" t="s">
        <v>92</v>
      </c>
      <c r="D67" s="22" t="s">
        <v>93</v>
      </c>
      <c r="E67" s="264" t="s">
        <v>870</v>
      </c>
      <c r="F67" s="265">
        <v>44949</v>
      </c>
    </row>
    <row r="68" spans="1:6">
      <c r="A68" s="29" t="s">
        <v>91</v>
      </c>
      <c r="B68" s="29" t="s">
        <v>83</v>
      </c>
      <c r="C68" s="22" t="s">
        <v>95</v>
      </c>
      <c r="D68" s="22" t="s">
        <v>96</v>
      </c>
      <c r="E68" s="264" t="s">
        <v>870</v>
      </c>
      <c r="F68" s="265">
        <v>44949</v>
      </c>
    </row>
    <row r="69" spans="1:6">
      <c r="A69" s="29" t="s">
        <v>91</v>
      </c>
      <c r="B69" s="29" t="s">
        <v>83</v>
      </c>
      <c r="C69" s="22" t="s">
        <v>98</v>
      </c>
      <c r="D69" s="22" t="s">
        <v>99</v>
      </c>
      <c r="E69" s="264" t="s">
        <v>870</v>
      </c>
      <c r="F69" s="265">
        <v>44949</v>
      </c>
    </row>
    <row r="70" spans="1:6">
      <c r="A70" s="29" t="s">
        <v>91</v>
      </c>
      <c r="B70" s="29" t="s">
        <v>83</v>
      </c>
      <c r="C70" s="22" t="s">
        <v>101</v>
      </c>
      <c r="D70" s="22" t="s">
        <v>102</v>
      </c>
      <c r="E70" s="264" t="s">
        <v>870</v>
      </c>
      <c r="F70" s="265">
        <v>44949</v>
      </c>
    </row>
    <row r="71" spans="1:6">
      <c r="A71" s="29" t="s">
        <v>91</v>
      </c>
      <c r="B71" s="29" t="s">
        <v>83</v>
      </c>
      <c r="C71" s="22" t="s">
        <v>104</v>
      </c>
      <c r="D71" s="22" t="s">
        <v>105</v>
      </c>
      <c r="E71" s="264" t="s">
        <v>870</v>
      </c>
      <c r="F71" s="265">
        <v>44949</v>
      </c>
    </row>
    <row r="72" spans="1:6">
      <c r="A72" s="29" t="s">
        <v>91</v>
      </c>
      <c r="B72" s="29" t="s">
        <v>83</v>
      </c>
      <c r="C72" s="22" t="s">
        <v>107</v>
      </c>
      <c r="D72" s="22" t="s">
        <v>108</v>
      </c>
      <c r="E72" s="264" t="s">
        <v>870</v>
      </c>
      <c r="F72" s="265">
        <v>44949</v>
      </c>
    </row>
    <row r="73" spans="1:6">
      <c r="A73" s="28" t="s">
        <v>111</v>
      </c>
      <c r="B73" s="29" t="s">
        <v>83</v>
      </c>
      <c r="C73" s="22" t="s">
        <v>112</v>
      </c>
      <c r="D73" s="22" t="s">
        <v>113</v>
      </c>
      <c r="E73" s="264" t="s">
        <v>870</v>
      </c>
      <c r="F73" s="265">
        <v>44949</v>
      </c>
    </row>
    <row r="74" spans="1:6">
      <c r="A74" s="28" t="s">
        <v>111</v>
      </c>
      <c r="B74" s="29" t="s">
        <v>83</v>
      </c>
      <c r="C74" s="22" t="s">
        <v>112</v>
      </c>
      <c r="D74" s="22" t="s">
        <v>114</v>
      </c>
      <c r="E74" s="264" t="s">
        <v>870</v>
      </c>
      <c r="F74" s="265">
        <v>44949</v>
      </c>
    </row>
    <row r="75" spans="1:6">
      <c r="A75" s="28" t="s">
        <v>117</v>
      </c>
      <c r="B75" s="29" t="s">
        <v>83</v>
      </c>
      <c r="C75" s="22" t="s">
        <v>118</v>
      </c>
      <c r="D75" s="22" t="s">
        <v>119</v>
      </c>
      <c r="E75" s="264" t="s">
        <v>870</v>
      </c>
      <c r="F75" s="265">
        <v>44949</v>
      </c>
    </row>
    <row r="76" spans="1:6">
      <c r="A76" s="28" t="s">
        <v>117</v>
      </c>
      <c r="B76" s="29" t="s">
        <v>83</v>
      </c>
      <c r="C76" s="22" t="s">
        <v>118</v>
      </c>
      <c r="D76" s="22" t="s">
        <v>879</v>
      </c>
      <c r="E76" s="264" t="s">
        <v>870</v>
      </c>
      <c r="F76" s="265">
        <v>44949</v>
      </c>
    </row>
    <row r="77" spans="1:6">
      <c r="A77" s="28" t="s">
        <v>124</v>
      </c>
      <c r="B77" s="29" t="s">
        <v>83</v>
      </c>
      <c r="C77" s="22" t="s">
        <v>125</v>
      </c>
      <c r="D77" s="22" t="s">
        <v>126</v>
      </c>
      <c r="E77" s="264" t="s">
        <v>870</v>
      </c>
      <c r="F77" s="265">
        <v>44949</v>
      </c>
    </row>
    <row r="78" spans="1:6">
      <c r="A78" s="28" t="s">
        <v>124</v>
      </c>
      <c r="B78" s="29" t="s">
        <v>83</v>
      </c>
      <c r="C78" s="22" t="s">
        <v>125</v>
      </c>
      <c r="D78" s="22" t="s">
        <v>128</v>
      </c>
      <c r="E78" s="264" t="s">
        <v>870</v>
      </c>
      <c r="F78" s="265">
        <v>44949</v>
      </c>
    </row>
    <row r="79" spans="1:6">
      <c r="A79" s="28" t="s">
        <v>124</v>
      </c>
      <c r="B79" s="29" t="s">
        <v>83</v>
      </c>
      <c r="C79" s="22" t="s">
        <v>125</v>
      </c>
      <c r="D79" s="22" t="s">
        <v>130</v>
      </c>
      <c r="E79" s="264" t="s">
        <v>870</v>
      </c>
      <c r="F79" s="265">
        <v>44949</v>
      </c>
    </row>
    <row r="80" spans="1:6">
      <c r="A80" s="28" t="s">
        <v>124</v>
      </c>
      <c r="B80" s="29" t="s">
        <v>83</v>
      </c>
      <c r="C80" s="22" t="s">
        <v>125</v>
      </c>
      <c r="D80" s="22" t="s">
        <v>132</v>
      </c>
      <c r="E80" s="264" t="s">
        <v>870</v>
      </c>
      <c r="F80" s="265">
        <v>44949</v>
      </c>
    </row>
    <row r="81" spans="1:6">
      <c r="A81" s="28" t="s">
        <v>124</v>
      </c>
      <c r="B81" s="29" t="s">
        <v>83</v>
      </c>
      <c r="C81" s="22" t="s">
        <v>125</v>
      </c>
      <c r="D81" s="22" t="s">
        <v>134</v>
      </c>
      <c r="E81" s="264" t="s">
        <v>870</v>
      </c>
      <c r="F81" s="265">
        <v>44949</v>
      </c>
    </row>
    <row r="82" spans="1:6">
      <c r="A82" s="28" t="s">
        <v>124</v>
      </c>
      <c r="B82" s="29" t="s">
        <v>83</v>
      </c>
      <c r="C82" s="22" t="s">
        <v>125</v>
      </c>
      <c r="D82" s="22" t="s">
        <v>136</v>
      </c>
      <c r="E82" s="264" t="s">
        <v>870</v>
      </c>
      <c r="F82" s="265">
        <v>44949</v>
      </c>
    </row>
    <row r="83" spans="1:6">
      <c r="A83" s="28" t="s">
        <v>124</v>
      </c>
      <c r="B83" s="29" t="s">
        <v>83</v>
      </c>
      <c r="C83" s="22" t="s">
        <v>138</v>
      </c>
      <c r="D83" s="22" t="s">
        <v>139</v>
      </c>
      <c r="E83" s="264" t="s">
        <v>870</v>
      </c>
      <c r="F83" s="265">
        <v>44949</v>
      </c>
    </row>
    <row r="84" spans="1:6">
      <c r="A84" s="28" t="s">
        <v>124</v>
      </c>
      <c r="B84" s="29" t="s">
        <v>83</v>
      </c>
      <c r="C84" s="22" t="s">
        <v>138</v>
      </c>
      <c r="D84" s="22" t="s">
        <v>141</v>
      </c>
      <c r="E84" s="264" t="s">
        <v>870</v>
      </c>
      <c r="F84" s="265">
        <v>44949</v>
      </c>
    </row>
    <row r="85" spans="1:6">
      <c r="A85" s="28" t="s">
        <v>124</v>
      </c>
      <c r="B85" s="29" t="s">
        <v>83</v>
      </c>
      <c r="C85" s="22" t="s">
        <v>138</v>
      </c>
      <c r="D85" s="22" t="s">
        <v>143</v>
      </c>
      <c r="E85" s="264" t="s">
        <v>870</v>
      </c>
      <c r="F85" s="265">
        <v>44949</v>
      </c>
    </row>
    <row r="86" spans="1:6">
      <c r="A86" s="28" t="s">
        <v>124</v>
      </c>
      <c r="B86" s="29" t="s">
        <v>83</v>
      </c>
      <c r="C86" s="22" t="s">
        <v>138</v>
      </c>
      <c r="D86" s="22" t="s">
        <v>145</v>
      </c>
      <c r="E86" s="264" t="s">
        <v>870</v>
      </c>
      <c r="F86" s="265">
        <v>44949</v>
      </c>
    </row>
    <row r="87" spans="1:6">
      <c r="A87" s="28" t="s">
        <v>124</v>
      </c>
      <c r="B87" s="29" t="s">
        <v>83</v>
      </c>
      <c r="C87" s="22" t="s">
        <v>138</v>
      </c>
      <c r="D87" s="22" t="s">
        <v>147</v>
      </c>
      <c r="E87" s="264" t="s">
        <v>870</v>
      </c>
      <c r="F87" s="265">
        <v>44949</v>
      </c>
    </row>
    <row r="88" spans="1:6">
      <c r="A88" s="28" t="s">
        <v>150</v>
      </c>
      <c r="B88" s="29" t="s">
        <v>83</v>
      </c>
      <c r="C88" s="22" t="s">
        <v>151</v>
      </c>
      <c r="D88" s="22" t="s">
        <v>152</v>
      </c>
      <c r="E88" s="264" t="s">
        <v>870</v>
      </c>
      <c r="F88" s="265">
        <v>44949</v>
      </c>
    </row>
    <row r="89" spans="1:6">
      <c r="A89" s="28" t="s">
        <v>150</v>
      </c>
      <c r="B89" s="29" t="s">
        <v>83</v>
      </c>
      <c r="C89" s="22" t="s">
        <v>154</v>
      </c>
      <c r="D89" s="22" t="s">
        <v>155</v>
      </c>
      <c r="E89" s="264" t="s">
        <v>870</v>
      </c>
      <c r="F89" s="265">
        <v>44949</v>
      </c>
    </row>
    <row r="90" spans="1:6">
      <c r="A90" s="28" t="s">
        <v>158</v>
      </c>
      <c r="B90" s="29" t="s">
        <v>83</v>
      </c>
      <c r="C90" s="22" t="s">
        <v>159</v>
      </c>
      <c r="D90" s="22" t="s">
        <v>160</v>
      </c>
      <c r="E90" s="264" t="s">
        <v>870</v>
      </c>
      <c r="F90" s="265">
        <v>44949</v>
      </c>
    </row>
    <row r="91" spans="1:6">
      <c r="A91" s="28" t="s">
        <v>158</v>
      </c>
      <c r="B91" s="29" t="s">
        <v>83</v>
      </c>
      <c r="C91" s="22" t="s">
        <v>159</v>
      </c>
      <c r="D91" s="22" t="s">
        <v>162</v>
      </c>
      <c r="E91" s="264" t="s">
        <v>870</v>
      </c>
      <c r="F91" s="265">
        <v>44949</v>
      </c>
    </row>
    <row r="92" spans="1:6">
      <c r="A92" s="28" t="s">
        <v>158</v>
      </c>
      <c r="B92" s="29" t="s">
        <v>83</v>
      </c>
      <c r="C92" s="22" t="s">
        <v>159</v>
      </c>
      <c r="D92" s="22" t="s">
        <v>164</v>
      </c>
      <c r="E92" s="264" t="s">
        <v>870</v>
      </c>
      <c r="F92" s="265">
        <v>44949</v>
      </c>
    </row>
    <row r="93" spans="1:6">
      <c r="A93" s="28" t="s">
        <v>158</v>
      </c>
      <c r="B93" s="29" t="s">
        <v>83</v>
      </c>
      <c r="C93" s="22" t="s">
        <v>165</v>
      </c>
      <c r="D93" s="22" t="s">
        <v>166</v>
      </c>
      <c r="E93" s="264" t="s">
        <v>870</v>
      </c>
      <c r="F93" s="265">
        <v>44949</v>
      </c>
    </row>
    <row r="94" spans="1:6">
      <c r="A94" s="28" t="s">
        <v>158</v>
      </c>
      <c r="B94" s="29" t="s">
        <v>83</v>
      </c>
      <c r="C94" s="22" t="s">
        <v>168</v>
      </c>
      <c r="D94" s="22" t="s">
        <v>166</v>
      </c>
      <c r="E94" s="264" t="s">
        <v>870</v>
      </c>
      <c r="F94" s="265">
        <v>44949</v>
      </c>
    </row>
    <row r="95" spans="1:6">
      <c r="A95" s="28" t="s">
        <v>171</v>
      </c>
      <c r="B95" s="29" t="s">
        <v>83</v>
      </c>
      <c r="C95" s="22" t="s">
        <v>172</v>
      </c>
      <c r="D95" s="22" t="s">
        <v>173</v>
      </c>
      <c r="E95" s="264" t="s">
        <v>870</v>
      </c>
      <c r="F95" s="265">
        <v>44949</v>
      </c>
    </row>
    <row r="96" spans="1:6">
      <c r="A96" s="28" t="s">
        <v>171</v>
      </c>
      <c r="B96" s="29" t="s">
        <v>83</v>
      </c>
      <c r="C96" s="22" t="s">
        <v>172</v>
      </c>
      <c r="D96" s="22" t="s">
        <v>175</v>
      </c>
      <c r="E96" s="264" t="s">
        <v>870</v>
      </c>
      <c r="F96" s="265">
        <v>44949</v>
      </c>
    </row>
    <row r="97" spans="1:6">
      <c r="A97" s="28" t="s">
        <v>171</v>
      </c>
      <c r="B97" s="29" t="s">
        <v>83</v>
      </c>
      <c r="C97" s="22" t="s">
        <v>172</v>
      </c>
      <c r="D97" s="22" t="s">
        <v>177</v>
      </c>
      <c r="E97" s="264" t="s">
        <v>870</v>
      </c>
      <c r="F97" s="265">
        <v>44949</v>
      </c>
    </row>
    <row r="98" spans="1:6">
      <c r="A98" s="28" t="s">
        <v>180</v>
      </c>
      <c r="B98" s="29" t="s">
        <v>83</v>
      </c>
      <c r="C98" s="22" t="s">
        <v>172</v>
      </c>
      <c r="D98" s="22" t="s">
        <v>181</v>
      </c>
      <c r="E98" s="264" t="s">
        <v>870</v>
      </c>
      <c r="F98" s="265">
        <v>44949</v>
      </c>
    </row>
    <row r="99" spans="1:6">
      <c r="A99" s="28" t="s">
        <v>180</v>
      </c>
      <c r="B99" s="29" t="s">
        <v>83</v>
      </c>
      <c r="C99" s="22" t="s">
        <v>172</v>
      </c>
      <c r="D99" s="22" t="s">
        <v>183</v>
      </c>
      <c r="E99" s="264" t="s">
        <v>870</v>
      </c>
      <c r="F99" s="265">
        <v>44949</v>
      </c>
    </row>
    <row r="100" spans="1:6">
      <c r="A100" s="28" t="s">
        <v>180</v>
      </c>
      <c r="B100" s="29" t="s">
        <v>83</v>
      </c>
      <c r="C100" s="22" t="s">
        <v>172</v>
      </c>
      <c r="D100" s="22" t="s">
        <v>185</v>
      </c>
      <c r="E100" s="264" t="s">
        <v>870</v>
      </c>
      <c r="F100" s="265">
        <v>44949</v>
      </c>
    </row>
    <row r="101" spans="1:6">
      <c r="A101" s="28" t="s">
        <v>188</v>
      </c>
      <c r="B101" s="29" t="s">
        <v>83</v>
      </c>
      <c r="C101" s="22" t="s">
        <v>172</v>
      </c>
      <c r="D101" s="22" t="s">
        <v>189</v>
      </c>
      <c r="E101" s="264" t="s">
        <v>870</v>
      </c>
      <c r="F101" s="265">
        <v>44949</v>
      </c>
    </row>
    <row r="102" spans="1:6">
      <c r="A102" s="28" t="s">
        <v>188</v>
      </c>
      <c r="B102" s="29" t="s">
        <v>83</v>
      </c>
      <c r="C102" s="22" t="s">
        <v>172</v>
      </c>
      <c r="D102" s="22" t="s">
        <v>191</v>
      </c>
      <c r="E102" s="264" t="s">
        <v>870</v>
      </c>
      <c r="F102" s="265">
        <v>44949</v>
      </c>
    </row>
    <row r="103" spans="1:6">
      <c r="A103" s="28" t="s">
        <v>188</v>
      </c>
      <c r="B103" s="29" t="s">
        <v>83</v>
      </c>
      <c r="C103" s="22" t="s">
        <v>172</v>
      </c>
      <c r="D103" s="22" t="s">
        <v>193</v>
      </c>
      <c r="E103" s="264" t="s">
        <v>870</v>
      </c>
      <c r="F103" s="265">
        <v>44949</v>
      </c>
    </row>
    <row r="104" spans="1:6">
      <c r="A104" s="28" t="s">
        <v>196</v>
      </c>
      <c r="B104" s="29" t="s">
        <v>83</v>
      </c>
      <c r="C104" s="22" t="s">
        <v>172</v>
      </c>
      <c r="D104" s="22" t="s">
        <v>197</v>
      </c>
      <c r="E104" s="264" t="s">
        <v>870</v>
      </c>
      <c r="F104" s="265">
        <v>44949</v>
      </c>
    </row>
    <row r="105" spans="1:6">
      <c r="A105" s="28" t="s">
        <v>196</v>
      </c>
      <c r="B105" s="29" t="s">
        <v>83</v>
      </c>
      <c r="C105" s="22" t="s">
        <v>172</v>
      </c>
      <c r="D105" s="22" t="s">
        <v>199</v>
      </c>
      <c r="E105" s="264" t="s">
        <v>870</v>
      </c>
      <c r="F105" s="265">
        <v>44949</v>
      </c>
    </row>
    <row r="106" spans="1:6">
      <c r="A106" s="28" t="s">
        <v>196</v>
      </c>
      <c r="B106" s="29" t="s">
        <v>83</v>
      </c>
      <c r="C106" s="22" t="s">
        <v>172</v>
      </c>
      <c r="D106" s="22" t="s">
        <v>201</v>
      </c>
      <c r="E106" s="264" t="s">
        <v>870</v>
      </c>
      <c r="F106" s="265">
        <v>44949</v>
      </c>
    </row>
    <row r="107" spans="1:6">
      <c r="A107" s="28" t="s">
        <v>204</v>
      </c>
      <c r="B107" s="29" t="s">
        <v>83</v>
      </c>
      <c r="C107" s="22" t="s">
        <v>205</v>
      </c>
      <c r="D107" s="22" t="s">
        <v>206</v>
      </c>
      <c r="E107" s="264" t="s">
        <v>870</v>
      </c>
      <c r="F107" s="265">
        <v>44949</v>
      </c>
    </row>
    <row r="108" spans="1:6">
      <c r="A108" s="28" t="s">
        <v>204</v>
      </c>
      <c r="B108" s="29" t="s">
        <v>83</v>
      </c>
      <c r="C108" s="22" t="s">
        <v>205</v>
      </c>
      <c r="D108" s="22" t="s">
        <v>208</v>
      </c>
      <c r="E108" s="264" t="s">
        <v>870</v>
      </c>
      <c r="F108" s="265">
        <v>44949</v>
      </c>
    </row>
    <row r="109" spans="1:6">
      <c r="A109" s="28" t="s">
        <v>204</v>
      </c>
      <c r="B109" s="29" t="s">
        <v>83</v>
      </c>
      <c r="C109" s="22" t="s">
        <v>205</v>
      </c>
      <c r="D109" s="22" t="s">
        <v>210</v>
      </c>
      <c r="E109" s="264" t="s">
        <v>870</v>
      </c>
      <c r="F109" s="265">
        <v>44949</v>
      </c>
    </row>
    <row r="110" spans="1:6">
      <c r="A110" s="28" t="s">
        <v>216</v>
      </c>
      <c r="B110" s="29" t="s">
        <v>83</v>
      </c>
      <c r="C110" s="22" t="s">
        <v>125</v>
      </c>
      <c r="D110" s="22" t="s">
        <v>217</v>
      </c>
      <c r="E110" s="264" t="s">
        <v>870</v>
      </c>
      <c r="F110" s="265">
        <v>44949</v>
      </c>
    </row>
    <row r="111" spans="1:6">
      <c r="A111" s="28" t="s">
        <v>216</v>
      </c>
      <c r="B111" s="29" t="s">
        <v>83</v>
      </c>
      <c r="C111" s="22" t="s">
        <v>138</v>
      </c>
      <c r="D111" s="22" t="s">
        <v>219</v>
      </c>
      <c r="E111" s="264" t="s">
        <v>870</v>
      </c>
      <c r="F111" s="265">
        <v>44949</v>
      </c>
    </row>
    <row r="112" spans="1:6">
      <c r="A112" s="28" t="s">
        <v>216</v>
      </c>
      <c r="B112" s="29" t="s">
        <v>83</v>
      </c>
      <c r="C112" s="22" t="s">
        <v>221</v>
      </c>
      <c r="D112" s="22" t="s">
        <v>222</v>
      </c>
      <c r="E112" s="264" t="s">
        <v>870</v>
      </c>
      <c r="F112" s="265">
        <v>44949</v>
      </c>
    </row>
    <row r="113" spans="1:6">
      <c r="A113" s="28" t="s">
        <v>216</v>
      </c>
      <c r="B113" s="29" t="s">
        <v>83</v>
      </c>
      <c r="C113" s="22" t="s">
        <v>224</v>
      </c>
      <c r="D113" s="22" t="s">
        <v>225</v>
      </c>
      <c r="E113" s="264" t="s">
        <v>870</v>
      </c>
      <c r="F113" s="265">
        <v>44949</v>
      </c>
    </row>
    <row r="114" spans="1:6">
      <c r="A114" s="28" t="s">
        <v>216</v>
      </c>
      <c r="B114" s="29" t="s">
        <v>83</v>
      </c>
      <c r="C114" s="22" t="s">
        <v>221</v>
      </c>
      <c r="D114" s="22" t="s">
        <v>227</v>
      </c>
      <c r="E114" s="264" t="s">
        <v>870</v>
      </c>
      <c r="F114" s="265">
        <v>44949</v>
      </c>
    </row>
    <row r="115" spans="1:6">
      <c r="A115" s="28" t="s">
        <v>216</v>
      </c>
      <c r="B115" s="29" t="s">
        <v>83</v>
      </c>
      <c r="C115" s="22" t="s">
        <v>224</v>
      </c>
      <c r="D115" s="22" t="s">
        <v>229</v>
      </c>
      <c r="E115" s="264" t="s">
        <v>870</v>
      </c>
      <c r="F115" s="265">
        <v>44949</v>
      </c>
    </row>
    <row r="116" spans="1:6">
      <c r="A116" s="28" t="s">
        <v>216</v>
      </c>
      <c r="B116" s="29" t="s">
        <v>83</v>
      </c>
      <c r="C116" s="22" t="s">
        <v>221</v>
      </c>
      <c r="D116" s="22" t="s">
        <v>231</v>
      </c>
      <c r="E116" s="264" t="s">
        <v>870</v>
      </c>
      <c r="F116" s="265">
        <v>44949</v>
      </c>
    </row>
    <row r="117" spans="1:6">
      <c r="A117" s="28" t="s">
        <v>216</v>
      </c>
      <c r="B117" s="29" t="s">
        <v>83</v>
      </c>
      <c r="C117" s="22" t="s">
        <v>224</v>
      </c>
      <c r="D117" s="22" t="s">
        <v>233</v>
      </c>
      <c r="E117" s="264" t="s">
        <v>870</v>
      </c>
      <c r="F117" s="265">
        <v>44949</v>
      </c>
    </row>
    <row r="118" spans="1:6">
      <c r="A118" s="28" t="s">
        <v>216</v>
      </c>
      <c r="B118" s="29" t="s">
        <v>83</v>
      </c>
      <c r="C118" s="22" t="s">
        <v>221</v>
      </c>
      <c r="D118" s="22" t="s">
        <v>155</v>
      </c>
      <c r="E118" s="264" t="s">
        <v>870</v>
      </c>
      <c r="F118" s="265">
        <v>44949</v>
      </c>
    </row>
    <row r="119" spans="1:6">
      <c r="A119" s="28" t="s">
        <v>216</v>
      </c>
      <c r="B119" s="29" t="s">
        <v>83</v>
      </c>
      <c r="C119" s="22" t="s">
        <v>224</v>
      </c>
      <c r="D119" s="22" t="s">
        <v>155</v>
      </c>
      <c r="E119" s="264" t="s">
        <v>870</v>
      </c>
      <c r="F119" s="265">
        <v>44949</v>
      </c>
    </row>
    <row r="120" spans="1:6">
      <c r="A120" s="28" t="s">
        <v>216</v>
      </c>
      <c r="B120" s="29" t="s">
        <v>83</v>
      </c>
      <c r="C120" s="22" t="s">
        <v>221</v>
      </c>
      <c r="D120" s="22" t="s">
        <v>237</v>
      </c>
      <c r="E120" s="264" t="s">
        <v>870</v>
      </c>
      <c r="F120" s="265">
        <v>44949</v>
      </c>
    </row>
    <row r="121" spans="1:6">
      <c r="A121" s="28" t="s">
        <v>216</v>
      </c>
      <c r="B121" s="29" t="s">
        <v>83</v>
      </c>
      <c r="C121" s="22" t="s">
        <v>224</v>
      </c>
      <c r="D121" s="22" t="s">
        <v>239</v>
      </c>
      <c r="E121" s="264" t="s">
        <v>870</v>
      </c>
      <c r="F121" s="265">
        <v>44949</v>
      </c>
    </row>
    <row r="122" spans="1:6">
      <c r="A122" s="28" t="s">
        <v>216</v>
      </c>
      <c r="B122" s="29" t="s">
        <v>83</v>
      </c>
      <c r="C122" s="22" t="s">
        <v>165</v>
      </c>
      <c r="D122" s="22" t="s">
        <v>241</v>
      </c>
      <c r="E122" s="264" t="s">
        <v>870</v>
      </c>
      <c r="F122" s="265">
        <v>44949</v>
      </c>
    </row>
    <row r="123" spans="1:6">
      <c r="A123" s="28" t="s">
        <v>216</v>
      </c>
      <c r="B123" s="29" t="s">
        <v>83</v>
      </c>
      <c r="C123" s="22" t="s">
        <v>168</v>
      </c>
      <c r="D123" s="22" t="s">
        <v>241</v>
      </c>
      <c r="E123" s="264" t="s">
        <v>870</v>
      </c>
      <c r="F123" s="265">
        <v>44949</v>
      </c>
    </row>
    <row r="124" spans="1:6">
      <c r="A124" s="28" t="s">
        <v>450</v>
      </c>
      <c r="B124" s="29" t="s">
        <v>83</v>
      </c>
      <c r="C124" s="22" t="s">
        <v>221</v>
      </c>
      <c r="D124" s="22" t="s">
        <v>245</v>
      </c>
      <c r="E124" s="264" t="s">
        <v>870</v>
      </c>
      <c r="F124" s="265">
        <v>44949</v>
      </c>
    </row>
    <row r="125" spans="1:6">
      <c r="A125" s="28" t="s">
        <v>450</v>
      </c>
      <c r="B125" s="29" t="s">
        <v>83</v>
      </c>
      <c r="C125" s="22" t="s">
        <v>224</v>
      </c>
      <c r="D125" s="22" t="s">
        <v>247</v>
      </c>
      <c r="E125" s="264" t="s">
        <v>870</v>
      </c>
      <c r="F125" s="265">
        <v>44949</v>
      </c>
    </row>
    <row r="126" spans="1:6">
      <c r="A126" s="28" t="s">
        <v>250</v>
      </c>
      <c r="B126" s="29" t="s">
        <v>83</v>
      </c>
      <c r="C126" s="22" t="s">
        <v>165</v>
      </c>
      <c r="D126" s="22" t="s">
        <v>251</v>
      </c>
      <c r="E126" s="264" t="s">
        <v>870</v>
      </c>
      <c r="F126" s="265">
        <v>44949</v>
      </c>
    </row>
    <row r="127" spans="1:6">
      <c r="A127" s="28" t="s">
        <v>250</v>
      </c>
      <c r="B127" s="29" t="s">
        <v>83</v>
      </c>
      <c r="C127" s="22" t="s">
        <v>165</v>
      </c>
      <c r="D127" s="22" t="s">
        <v>253</v>
      </c>
      <c r="E127" s="264" t="s">
        <v>870</v>
      </c>
      <c r="F127" s="265">
        <v>44949</v>
      </c>
    </row>
    <row r="128" spans="1:6">
      <c r="A128" s="28" t="s">
        <v>250</v>
      </c>
      <c r="B128" s="29" t="s">
        <v>83</v>
      </c>
      <c r="C128" s="22" t="s">
        <v>165</v>
      </c>
      <c r="D128" s="22" t="s">
        <v>254</v>
      </c>
      <c r="E128" s="264" t="s">
        <v>870</v>
      </c>
      <c r="F128" s="265">
        <v>44949</v>
      </c>
    </row>
    <row r="129" spans="1:6">
      <c r="A129" s="28" t="s">
        <v>250</v>
      </c>
      <c r="B129" s="29" t="s">
        <v>83</v>
      </c>
      <c r="C129" s="22" t="s">
        <v>168</v>
      </c>
      <c r="D129" s="22" t="s">
        <v>256</v>
      </c>
      <c r="E129" s="264" t="s">
        <v>870</v>
      </c>
      <c r="F129" s="265">
        <v>44949</v>
      </c>
    </row>
    <row r="130" spans="1:6">
      <c r="A130" s="28" t="s">
        <v>250</v>
      </c>
      <c r="B130" s="29" t="s">
        <v>83</v>
      </c>
      <c r="C130" s="22" t="s">
        <v>168</v>
      </c>
      <c r="D130" s="22" t="s">
        <v>258</v>
      </c>
      <c r="E130" s="264" t="s">
        <v>870</v>
      </c>
      <c r="F130" s="265">
        <v>44949</v>
      </c>
    </row>
    <row r="131" spans="1:6">
      <c r="A131" s="28" t="s">
        <v>250</v>
      </c>
      <c r="B131" s="29" t="s">
        <v>83</v>
      </c>
      <c r="C131" s="22" t="s">
        <v>259</v>
      </c>
      <c r="D131" s="22" t="s">
        <v>260</v>
      </c>
      <c r="E131" s="264" t="s">
        <v>870</v>
      </c>
      <c r="F131" s="265">
        <v>44949</v>
      </c>
    </row>
    <row r="132" spans="1:6">
      <c r="A132" s="28" t="s">
        <v>250</v>
      </c>
      <c r="B132" s="29" t="s">
        <v>83</v>
      </c>
      <c r="C132" s="22" t="s">
        <v>259</v>
      </c>
      <c r="D132" s="22" t="s">
        <v>262</v>
      </c>
      <c r="E132" s="264" t="s">
        <v>870</v>
      </c>
      <c r="F132" s="265">
        <v>44949</v>
      </c>
    </row>
    <row r="133" spans="1:6">
      <c r="A133" s="28" t="s">
        <v>250</v>
      </c>
      <c r="B133" s="29" t="s">
        <v>83</v>
      </c>
      <c r="C133" s="22" t="s">
        <v>259</v>
      </c>
      <c r="D133" s="22" t="s">
        <v>264</v>
      </c>
      <c r="E133" s="264" t="s">
        <v>870</v>
      </c>
      <c r="F133" s="265">
        <v>44949</v>
      </c>
    </row>
    <row r="134" spans="1:6">
      <c r="A134" s="28" t="s">
        <v>250</v>
      </c>
      <c r="B134" s="29" t="s">
        <v>83</v>
      </c>
      <c r="C134" s="22" t="s">
        <v>259</v>
      </c>
      <c r="D134" s="22" t="s">
        <v>266</v>
      </c>
      <c r="E134" s="264" t="s">
        <v>870</v>
      </c>
      <c r="F134" s="265">
        <v>44949</v>
      </c>
    </row>
    <row r="135" spans="1:6">
      <c r="A135" s="28" t="s">
        <v>250</v>
      </c>
      <c r="B135" s="29" t="s">
        <v>83</v>
      </c>
      <c r="C135" s="22" t="s">
        <v>268</v>
      </c>
      <c r="D135" s="22" t="s">
        <v>269</v>
      </c>
      <c r="E135" s="264" t="s">
        <v>870</v>
      </c>
      <c r="F135" s="265">
        <v>44949</v>
      </c>
    </row>
    <row r="136" spans="1:6">
      <c r="A136" s="28" t="s">
        <v>250</v>
      </c>
      <c r="B136" s="29" t="s">
        <v>83</v>
      </c>
      <c r="C136" s="22" t="s">
        <v>268</v>
      </c>
      <c r="D136" s="22" t="s">
        <v>271</v>
      </c>
      <c r="E136" s="264" t="s">
        <v>870</v>
      </c>
      <c r="F136" s="265">
        <v>44949</v>
      </c>
    </row>
    <row r="137" spans="1:6">
      <c r="A137" s="28" t="s">
        <v>250</v>
      </c>
      <c r="B137" s="29" t="s">
        <v>83</v>
      </c>
      <c r="C137" s="22" t="s">
        <v>268</v>
      </c>
      <c r="D137" s="22" t="s">
        <v>217</v>
      </c>
      <c r="E137" s="264" t="s">
        <v>870</v>
      </c>
      <c r="F137" s="265">
        <v>44949</v>
      </c>
    </row>
    <row r="138" spans="1:6">
      <c r="A138" s="28" t="s">
        <v>250</v>
      </c>
      <c r="B138" s="29" t="s">
        <v>83</v>
      </c>
      <c r="C138" s="22" t="s">
        <v>274</v>
      </c>
      <c r="D138" s="22" t="s">
        <v>217</v>
      </c>
      <c r="E138" s="264" t="s">
        <v>870</v>
      </c>
      <c r="F138" s="265">
        <v>44949</v>
      </c>
    </row>
    <row r="139" spans="1:6">
      <c r="A139" s="28" t="s">
        <v>250</v>
      </c>
      <c r="B139" s="29" t="s">
        <v>83</v>
      </c>
      <c r="C139" s="22" t="s">
        <v>165</v>
      </c>
      <c r="D139" s="22" t="s">
        <v>276</v>
      </c>
      <c r="E139" s="264" t="s">
        <v>870</v>
      </c>
      <c r="F139" s="265">
        <v>44949</v>
      </c>
    </row>
    <row r="140" spans="1:6">
      <c r="A140" s="28" t="s">
        <v>250</v>
      </c>
      <c r="B140" s="29" t="s">
        <v>83</v>
      </c>
      <c r="C140" s="22" t="s">
        <v>168</v>
      </c>
      <c r="D140" s="22" t="s">
        <v>276</v>
      </c>
      <c r="E140" s="264" t="s">
        <v>870</v>
      </c>
      <c r="F140" s="265">
        <v>44949</v>
      </c>
    </row>
    <row r="141" spans="1:6">
      <c r="A141" s="28" t="s">
        <v>336</v>
      </c>
      <c r="B141" s="29" t="s">
        <v>337</v>
      </c>
      <c r="C141" s="22" t="s">
        <v>338</v>
      </c>
      <c r="D141" s="22" t="s">
        <v>3</v>
      </c>
      <c r="E141" s="24" t="s">
        <v>452</v>
      </c>
      <c r="F141" s="60">
        <v>44904</v>
      </c>
    </row>
    <row r="142" spans="1:6">
      <c r="A142" s="28" t="s">
        <v>336</v>
      </c>
      <c r="B142" s="29" t="s">
        <v>337</v>
      </c>
      <c r="C142" s="22" t="s">
        <v>349</v>
      </c>
      <c r="D142" s="22" t="s">
        <v>3</v>
      </c>
      <c r="E142" s="24" t="s">
        <v>452</v>
      </c>
      <c r="F142" s="60">
        <v>44904</v>
      </c>
    </row>
    <row r="143" spans="1:6">
      <c r="A143" s="68" t="s">
        <v>477</v>
      </c>
      <c r="B143" s="68" t="s">
        <v>478</v>
      </c>
      <c r="C143" s="121" t="s">
        <v>479</v>
      </c>
      <c r="D143" s="122" t="s">
        <v>3</v>
      </c>
      <c r="E143" s="133" t="s">
        <v>452</v>
      </c>
      <c r="F143" s="25">
        <v>44928</v>
      </c>
    </row>
    <row r="144" spans="1:6">
      <c r="A144" s="68" t="s">
        <v>477</v>
      </c>
      <c r="B144" s="68" t="s">
        <v>478</v>
      </c>
      <c r="C144" s="121" t="s">
        <v>487</v>
      </c>
      <c r="D144" s="122" t="s">
        <v>3</v>
      </c>
      <c r="E144" s="133" t="s">
        <v>452</v>
      </c>
      <c r="F144" s="25">
        <v>44928</v>
      </c>
    </row>
    <row r="145" spans="1:6">
      <c r="A145" s="68" t="s">
        <v>491</v>
      </c>
      <c r="B145" s="68" t="s">
        <v>478</v>
      </c>
      <c r="C145" s="121" t="s">
        <v>492</v>
      </c>
      <c r="D145" s="122" t="s">
        <v>3</v>
      </c>
      <c r="E145" s="133" t="s">
        <v>452</v>
      </c>
      <c r="F145" s="25">
        <v>44928</v>
      </c>
    </row>
    <row r="146" spans="1:6">
      <c r="A146" s="29" t="s">
        <v>496</v>
      </c>
      <c r="B146" s="29" t="s">
        <v>478</v>
      </c>
      <c r="C146" s="22" t="s">
        <v>497</v>
      </c>
      <c r="D146" s="22" t="s">
        <v>3</v>
      </c>
      <c r="E146" s="153" t="s">
        <v>452</v>
      </c>
      <c r="F146" s="25">
        <v>44918</v>
      </c>
    </row>
    <row r="147" spans="1:6">
      <c r="A147" s="29" t="s">
        <v>496</v>
      </c>
      <c r="B147" s="29" t="s">
        <v>478</v>
      </c>
      <c r="C147" s="22" t="s">
        <v>502</v>
      </c>
      <c r="D147" s="137" t="s">
        <v>503</v>
      </c>
      <c r="E147" s="153" t="s">
        <v>452</v>
      </c>
      <c r="F147" s="25">
        <v>44918</v>
      </c>
    </row>
    <row r="148" spans="1:6">
      <c r="A148" s="29" t="s">
        <v>496</v>
      </c>
      <c r="B148" s="29" t="s">
        <v>478</v>
      </c>
      <c r="C148" s="22" t="s">
        <v>502</v>
      </c>
      <c r="D148" s="137" t="s">
        <v>505</v>
      </c>
      <c r="E148" s="153" t="s">
        <v>452</v>
      </c>
      <c r="F148" s="25">
        <v>44918</v>
      </c>
    </row>
    <row r="149" spans="1:6">
      <c r="A149" s="29" t="s">
        <v>496</v>
      </c>
      <c r="B149" s="29" t="s">
        <v>478</v>
      </c>
      <c r="C149" s="22" t="s">
        <v>507</v>
      </c>
      <c r="D149" s="137" t="s">
        <v>3</v>
      </c>
      <c r="E149" s="153" t="s">
        <v>452</v>
      </c>
      <c r="F149" s="25">
        <v>44918</v>
      </c>
    </row>
    <row r="150" spans="1:6">
      <c r="A150" s="29" t="s">
        <v>509</v>
      </c>
      <c r="B150" s="29" t="s">
        <v>478</v>
      </c>
      <c r="C150" s="22" t="s">
        <v>510</v>
      </c>
      <c r="D150" s="22" t="s">
        <v>3</v>
      </c>
      <c r="E150" s="153" t="s">
        <v>452</v>
      </c>
      <c r="F150" s="25">
        <v>44918</v>
      </c>
    </row>
    <row r="151" spans="1:6">
      <c r="A151" s="39" t="s">
        <v>526</v>
      </c>
      <c r="B151" s="39" t="s">
        <v>478</v>
      </c>
      <c r="C151" s="22" t="s">
        <v>527</v>
      </c>
      <c r="D151" s="22" t="s">
        <v>340</v>
      </c>
      <c r="E151" s="153" t="s">
        <v>452</v>
      </c>
      <c r="F151" s="60">
        <v>44918</v>
      </c>
    </row>
    <row r="152" spans="1:6">
      <c r="A152" s="39" t="s">
        <v>526</v>
      </c>
      <c r="B152" s="39" t="s">
        <v>478</v>
      </c>
      <c r="C152" s="22" t="s">
        <v>533</v>
      </c>
      <c r="D152" s="22" t="s">
        <v>340</v>
      </c>
      <c r="E152" s="153" t="s">
        <v>452</v>
      </c>
      <c r="F152" s="60">
        <v>44918</v>
      </c>
    </row>
    <row r="153" spans="1:6">
      <c r="A153" s="39" t="s">
        <v>526</v>
      </c>
      <c r="B153" s="39" t="s">
        <v>478</v>
      </c>
      <c r="C153" s="22" t="s">
        <v>537</v>
      </c>
      <c r="D153" s="22" t="s">
        <v>340</v>
      </c>
      <c r="E153" s="153" t="s">
        <v>452</v>
      </c>
      <c r="F153" s="60">
        <v>44918</v>
      </c>
    </row>
    <row r="154" spans="1:6">
      <c r="A154" s="39" t="s">
        <v>526</v>
      </c>
      <c r="B154" s="39" t="s">
        <v>478</v>
      </c>
      <c r="C154" s="22" t="s">
        <v>543</v>
      </c>
      <c r="D154" s="22" t="s">
        <v>340</v>
      </c>
      <c r="E154" s="153" t="s">
        <v>452</v>
      </c>
      <c r="F154" s="60">
        <v>44918</v>
      </c>
    </row>
    <row r="155" spans="1:6">
      <c r="A155" s="39" t="s">
        <v>526</v>
      </c>
      <c r="B155" s="39" t="s">
        <v>478</v>
      </c>
      <c r="C155" s="22" t="s">
        <v>547</v>
      </c>
      <c r="D155" s="22" t="s">
        <v>340</v>
      </c>
      <c r="E155" s="153" t="s">
        <v>452</v>
      </c>
      <c r="F155" s="60">
        <v>44918</v>
      </c>
    </row>
    <row r="156" spans="1:6">
      <c r="A156" s="39" t="s">
        <v>526</v>
      </c>
      <c r="B156" s="39" t="s">
        <v>478</v>
      </c>
      <c r="C156" s="22" t="s">
        <v>550</v>
      </c>
      <c r="D156" s="22" t="s">
        <v>340</v>
      </c>
      <c r="E156" s="153" t="s">
        <v>452</v>
      </c>
      <c r="F156" s="60">
        <v>44918</v>
      </c>
    </row>
    <row r="157" spans="1:6">
      <c r="A157" s="39" t="s">
        <v>557</v>
      </c>
      <c r="B157" s="39" t="s">
        <v>478</v>
      </c>
      <c r="C157" s="22" t="s">
        <v>558</v>
      </c>
      <c r="D157" s="22" t="s">
        <v>503</v>
      </c>
      <c r="E157" s="24" t="s">
        <v>857</v>
      </c>
      <c r="F157" s="60">
        <v>44942</v>
      </c>
    </row>
    <row r="158" spans="1:6">
      <c r="A158" s="39" t="s">
        <v>557</v>
      </c>
      <c r="B158" s="39" t="s">
        <v>478</v>
      </c>
      <c r="C158" s="22" t="s">
        <v>558</v>
      </c>
      <c r="D158" s="155" t="s">
        <v>505</v>
      </c>
      <c r="E158" s="24" t="s">
        <v>857</v>
      </c>
      <c r="F158" s="60">
        <v>44942</v>
      </c>
    </row>
    <row r="159" spans="1:6">
      <c r="A159" s="39" t="s">
        <v>557</v>
      </c>
      <c r="B159" s="39" t="s">
        <v>478</v>
      </c>
      <c r="C159" s="22" t="s">
        <v>558</v>
      </c>
      <c r="D159" s="155" t="s">
        <v>570</v>
      </c>
      <c r="E159" s="24" t="s">
        <v>857</v>
      </c>
      <c r="F159" s="60">
        <v>44942</v>
      </c>
    </row>
    <row r="160" spans="1:6">
      <c r="A160" s="39" t="s">
        <v>557</v>
      </c>
      <c r="B160" s="39" t="s">
        <v>478</v>
      </c>
      <c r="C160" s="22" t="s">
        <v>558</v>
      </c>
      <c r="D160" s="155" t="s">
        <v>572</v>
      </c>
      <c r="E160" s="24" t="s">
        <v>857</v>
      </c>
      <c r="F160" s="60">
        <v>44942</v>
      </c>
    </row>
    <row r="161" spans="1:6">
      <c r="A161" s="39" t="s">
        <v>557</v>
      </c>
      <c r="B161" s="39" t="s">
        <v>478</v>
      </c>
      <c r="C161" s="22" t="s">
        <v>574</v>
      </c>
      <c r="D161" s="22" t="s">
        <v>503</v>
      </c>
      <c r="E161" s="24" t="s">
        <v>857</v>
      </c>
      <c r="F161" s="60">
        <v>44942</v>
      </c>
    </row>
    <row r="162" spans="1:6">
      <c r="A162" s="39" t="s">
        <v>557</v>
      </c>
      <c r="B162" s="39" t="s">
        <v>478</v>
      </c>
      <c r="C162" s="22" t="s">
        <v>574</v>
      </c>
      <c r="D162" s="155" t="s">
        <v>505</v>
      </c>
      <c r="E162" s="24" t="s">
        <v>857</v>
      </c>
      <c r="F162" s="60">
        <v>44942</v>
      </c>
    </row>
    <row r="163" spans="1:6">
      <c r="A163" s="39" t="s">
        <v>557</v>
      </c>
      <c r="B163" s="39" t="s">
        <v>478</v>
      </c>
      <c r="C163" s="22" t="s">
        <v>574</v>
      </c>
      <c r="D163" s="155" t="s">
        <v>569</v>
      </c>
      <c r="E163" s="24" t="s">
        <v>857</v>
      </c>
      <c r="F163" s="60">
        <v>44942</v>
      </c>
    </row>
    <row r="164" spans="1:6">
      <c r="A164" s="39" t="s">
        <v>557</v>
      </c>
      <c r="B164" s="39" t="s">
        <v>478</v>
      </c>
      <c r="C164" s="22" t="s">
        <v>574</v>
      </c>
      <c r="D164" s="155" t="s">
        <v>570</v>
      </c>
      <c r="E164" s="24" t="s">
        <v>857</v>
      </c>
      <c r="F164" s="60">
        <v>44942</v>
      </c>
    </row>
    <row r="165" spans="1:6">
      <c r="A165" s="39" t="s">
        <v>557</v>
      </c>
      <c r="B165" s="39" t="s">
        <v>478</v>
      </c>
      <c r="C165" s="22" t="s">
        <v>582</v>
      </c>
      <c r="D165" s="22" t="s">
        <v>503</v>
      </c>
      <c r="E165" s="24" t="s">
        <v>857</v>
      </c>
      <c r="F165" s="60">
        <v>44942</v>
      </c>
    </row>
    <row r="166" spans="1:6">
      <c r="A166" s="39" t="s">
        <v>557</v>
      </c>
      <c r="B166" s="39" t="s">
        <v>478</v>
      </c>
      <c r="C166" s="22" t="s">
        <v>582</v>
      </c>
      <c r="D166" s="155" t="s">
        <v>505</v>
      </c>
      <c r="E166" s="24" t="s">
        <v>857</v>
      </c>
      <c r="F166" s="60">
        <v>44942</v>
      </c>
    </row>
    <row r="167" spans="1:6">
      <c r="A167" s="28" t="s">
        <v>589</v>
      </c>
      <c r="B167" s="28" t="s">
        <v>478</v>
      </c>
      <c r="C167" s="121" t="s">
        <v>590</v>
      </c>
      <c r="D167" s="121" t="s">
        <v>3</v>
      </c>
      <c r="E167" s="25" t="s">
        <v>857</v>
      </c>
      <c r="F167" s="25">
        <v>44942</v>
      </c>
    </row>
    <row r="168" spans="1:6">
      <c r="A168" s="28" t="s">
        <v>589</v>
      </c>
      <c r="B168" s="28" t="s">
        <v>478</v>
      </c>
      <c r="C168" s="121" t="s">
        <v>595</v>
      </c>
      <c r="D168" s="121" t="s">
        <v>3</v>
      </c>
      <c r="E168" s="25" t="s">
        <v>857</v>
      </c>
      <c r="F168" s="25">
        <v>44942</v>
      </c>
    </row>
    <row r="169" spans="1:6">
      <c r="A169" s="166" t="s">
        <v>597</v>
      </c>
      <c r="B169" s="166" t="s">
        <v>478</v>
      </c>
      <c r="C169" s="167" t="s">
        <v>598</v>
      </c>
      <c r="D169" s="167" t="s">
        <v>3</v>
      </c>
      <c r="E169" s="133" t="s">
        <v>452</v>
      </c>
      <c r="F169" s="169">
        <v>44928</v>
      </c>
    </row>
    <row r="170" spans="1:6">
      <c r="A170" s="166" t="s">
        <v>597</v>
      </c>
      <c r="B170" s="166" t="s">
        <v>478</v>
      </c>
      <c r="C170" s="167" t="s">
        <v>603</v>
      </c>
      <c r="D170" s="167" t="s">
        <v>3</v>
      </c>
      <c r="E170" s="133" t="s">
        <v>452</v>
      </c>
      <c r="F170" s="169">
        <v>44928</v>
      </c>
    </row>
    <row r="171" spans="1:6">
      <c r="A171" s="166" t="s">
        <v>597</v>
      </c>
      <c r="B171" s="166" t="s">
        <v>478</v>
      </c>
      <c r="C171" s="167" t="s">
        <v>607</v>
      </c>
      <c r="D171" s="167" t="s">
        <v>3</v>
      </c>
      <c r="E171" s="133" t="s">
        <v>452</v>
      </c>
      <c r="F171" s="169">
        <v>44928</v>
      </c>
    </row>
    <row r="172" spans="1:6">
      <c r="A172" s="29" t="s">
        <v>865</v>
      </c>
      <c r="B172" s="29" t="s">
        <v>478</v>
      </c>
      <c r="C172" s="22" t="s">
        <v>795</v>
      </c>
      <c r="D172" s="137" t="s">
        <v>3</v>
      </c>
      <c r="E172" s="24" t="s">
        <v>857</v>
      </c>
      <c r="F172" s="25">
        <v>44566</v>
      </c>
    </row>
    <row r="173" spans="1:6">
      <c r="A173" s="29" t="s">
        <v>865</v>
      </c>
      <c r="B173" s="29" t="s">
        <v>478</v>
      </c>
      <c r="C173" s="22" t="s">
        <v>798</v>
      </c>
      <c r="D173" s="22" t="s">
        <v>3</v>
      </c>
      <c r="E173" s="24" t="s">
        <v>857</v>
      </c>
      <c r="F173" s="25">
        <v>44566</v>
      </c>
    </row>
    <row r="174" spans="1:6">
      <c r="A174" s="29" t="s">
        <v>865</v>
      </c>
      <c r="B174" s="29" t="s">
        <v>478</v>
      </c>
      <c r="C174" s="22" t="s">
        <v>803</v>
      </c>
      <c r="D174" s="22" t="s">
        <v>3</v>
      </c>
      <c r="E174" s="24" t="s">
        <v>857</v>
      </c>
      <c r="F174" s="25">
        <v>44566</v>
      </c>
    </row>
    <row r="175" spans="1:6">
      <c r="A175" s="29" t="s">
        <v>865</v>
      </c>
      <c r="B175" s="29" t="s">
        <v>478</v>
      </c>
      <c r="C175" s="22" t="s">
        <v>805</v>
      </c>
      <c r="D175" s="22" t="s">
        <v>3</v>
      </c>
      <c r="E175" s="24" t="s">
        <v>857</v>
      </c>
      <c r="F175" s="25">
        <v>44566</v>
      </c>
    </row>
    <row r="176" spans="1:6">
      <c r="A176" s="29" t="s">
        <v>865</v>
      </c>
      <c r="B176" s="29" t="s">
        <v>478</v>
      </c>
      <c r="C176" s="22" t="s">
        <v>808</v>
      </c>
      <c r="D176" s="137" t="s">
        <v>3</v>
      </c>
      <c r="E176" s="24" t="s">
        <v>857</v>
      </c>
      <c r="F176" s="25">
        <v>44566</v>
      </c>
    </row>
    <row r="177" spans="1:6">
      <c r="A177" s="29" t="s">
        <v>865</v>
      </c>
      <c r="B177" s="29" t="s">
        <v>478</v>
      </c>
      <c r="C177" s="22" t="s">
        <v>810</v>
      </c>
      <c r="D177" s="137" t="s">
        <v>3</v>
      </c>
      <c r="E177" s="24" t="s">
        <v>857</v>
      </c>
      <c r="F177" s="25">
        <v>44566</v>
      </c>
    </row>
    <row r="178" spans="1:6">
      <c r="A178" s="29" t="s">
        <v>865</v>
      </c>
      <c r="B178" s="29" t="s">
        <v>478</v>
      </c>
      <c r="C178" s="22" t="s">
        <v>812</v>
      </c>
      <c r="D178" s="137" t="s">
        <v>3</v>
      </c>
      <c r="E178" s="24" t="s">
        <v>857</v>
      </c>
      <c r="F178" s="25">
        <v>44566</v>
      </c>
    </row>
    <row r="179" spans="1:6">
      <c r="A179" s="29" t="s">
        <v>865</v>
      </c>
      <c r="B179" s="29" t="s">
        <v>478</v>
      </c>
      <c r="C179" s="22" t="s">
        <v>814</v>
      </c>
      <c r="D179" s="137" t="s">
        <v>3</v>
      </c>
      <c r="E179" s="24" t="s">
        <v>857</v>
      </c>
      <c r="F179" s="25">
        <v>44566</v>
      </c>
    </row>
    <row r="180" spans="1:6">
      <c r="A180" s="29" t="s">
        <v>865</v>
      </c>
      <c r="B180" s="29" t="s">
        <v>478</v>
      </c>
      <c r="C180" s="22" t="s">
        <v>816</v>
      </c>
      <c r="D180" s="137" t="s">
        <v>3</v>
      </c>
      <c r="E180" s="24" t="s">
        <v>857</v>
      </c>
      <c r="F180" s="25">
        <v>44566</v>
      </c>
    </row>
    <row r="181" spans="1:6">
      <c r="A181" s="29" t="s">
        <v>866</v>
      </c>
      <c r="B181" s="29" t="s">
        <v>478</v>
      </c>
      <c r="C181" s="121" t="s">
        <v>818</v>
      </c>
      <c r="D181" s="22" t="s">
        <v>3</v>
      </c>
      <c r="E181" s="24" t="s">
        <v>857</v>
      </c>
      <c r="F181" s="25">
        <v>44566</v>
      </c>
    </row>
    <row r="182" spans="1:6">
      <c r="A182" s="29" t="s">
        <v>866</v>
      </c>
      <c r="B182" s="29" t="s">
        <v>478</v>
      </c>
      <c r="C182" s="121" t="s">
        <v>823</v>
      </c>
      <c r="D182" s="22" t="s">
        <v>3</v>
      </c>
      <c r="E182" s="24" t="s">
        <v>857</v>
      </c>
      <c r="F182" s="25">
        <v>44566</v>
      </c>
    </row>
    <row r="183" spans="1:6">
      <c r="A183" s="29" t="s">
        <v>866</v>
      </c>
      <c r="B183" s="29" t="s">
        <v>478</v>
      </c>
      <c r="C183" s="121" t="s">
        <v>826</v>
      </c>
      <c r="D183" s="22" t="s">
        <v>3</v>
      </c>
      <c r="E183" s="24" t="s">
        <v>857</v>
      </c>
      <c r="F183" s="25">
        <v>44566</v>
      </c>
    </row>
    <row r="184" spans="1:6">
      <c r="A184" s="29" t="s">
        <v>867</v>
      </c>
      <c r="B184" s="29" t="s">
        <v>478</v>
      </c>
      <c r="C184" s="121" t="s">
        <v>830</v>
      </c>
      <c r="D184" s="22" t="s">
        <v>3</v>
      </c>
      <c r="E184" s="24" t="s">
        <v>857</v>
      </c>
      <c r="F184" s="25">
        <v>44566</v>
      </c>
    </row>
    <row r="185" spans="1:6">
      <c r="A185" s="29" t="s">
        <v>867</v>
      </c>
      <c r="B185" s="29" t="s">
        <v>478</v>
      </c>
      <c r="C185" s="121" t="s">
        <v>832</v>
      </c>
      <c r="D185" s="22" t="s">
        <v>3</v>
      </c>
      <c r="E185" s="24" t="s">
        <v>857</v>
      </c>
      <c r="F185" s="25">
        <v>44566</v>
      </c>
    </row>
    <row r="186" spans="1:6">
      <c r="A186" s="29" t="s">
        <v>867</v>
      </c>
      <c r="B186" s="29" t="s">
        <v>478</v>
      </c>
      <c r="C186" s="121" t="s">
        <v>833</v>
      </c>
      <c r="D186" s="22" t="s">
        <v>3</v>
      </c>
      <c r="E186" s="24" t="s">
        <v>857</v>
      </c>
      <c r="F186" s="25">
        <v>44566</v>
      </c>
    </row>
    <row r="187" spans="1:6">
      <c r="A187" s="29" t="s">
        <v>867</v>
      </c>
      <c r="B187" s="29" t="s">
        <v>478</v>
      </c>
      <c r="C187" s="121" t="s">
        <v>835</v>
      </c>
      <c r="D187" s="22" t="s">
        <v>3</v>
      </c>
      <c r="E187" s="24" t="s">
        <v>857</v>
      </c>
      <c r="F187" s="25">
        <v>44566</v>
      </c>
    </row>
    <row r="188" spans="1:6">
      <c r="A188" s="29" t="s">
        <v>868</v>
      </c>
      <c r="B188" s="29" t="s">
        <v>478</v>
      </c>
      <c r="C188" s="121" t="s">
        <v>838</v>
      </c>
      <c r="D188" s="22" t="s">
        <v>3</v>
      </c>
      <c r="E188" s="24" t="s">
        <v>857</v>
      </c>
      <c r="F188" s="25">
        <v>44566</v>
      </c>
    </row>
    <row r="189" spans="1:6">
      <c r="A189" s="29" t="s">
        <v>868</v>
      </c>
      <c r="B189" s="29" t="s">
        <v>478</v>
      </c>
      <c r="C189" s="121" t="s">
        <v>840</v>
      </c>
      <c r="D189" s="22" t="s">
        <v>3</v>
      </c>
      <c r="E189" s="24" t="s">
        <v>857</v>
      </c>
      <c r="F189" s="25">
        <v>44566</v>
      </c>
    </row>
    <row r="190" spans="1:6">
      <c r="A190" s="29" t="s">
        <v>868</v>
      </c>
      <c r="B190" s="29" t="s">
        <v>478</v>
      </c>
      <c r="C190" s="121" t="s">
        <v>841</v>
      </c>
      <c r="D190" s="22" t="s">
        <v>3</v>
      </c>
      <c r="E190" s="24" t="s">
        <v>857</v>
      </c>
      <c r="F190" s="25">
        <v>44566</v>
      </c>
    </row>
    <row r="191" spans="1:6">
      <c r="A191" s="29" t="s">
        <v>869</v>
      </c>
      <c r="B191" s="29" t="s">
        <v>478</v>
      </c>
      <c r="C191" s="121" t="s">
        <v>842</v>
      </c>
      <c r="D191" s="22" t="s">
        <v>3</v>
      </c>
      <c r="E191" s="24" t="s">
        <v>857</v>
      </c>
      <c r="F191" s="25">
        <v>44566</v>
      </c>
    </row>
    <row r="192" spans="1:6">
      <c r="A192" s="29" t="s">
        <v>869</v>
      </c>
      <c r="B192" s="29" t="s">
        <v>478</v>
      </c>
      <c r="C192" s="121" t="s">
        <v>845</v>
      </c>
      <c r="D192" s="22" t="s">
        <v>3</v>
      </c>
      <c r="E192" s="24" t="s">
        <v>857</v>
      </c>
      <c r="F192" s="25">
        <v>44566</v>
      </c>
    </row>
    <row r="193" spans="1:6" ht="25.5">
      <c r="A193" s="39" t="s">
        <v>515</v>
      </c>
      <c r="B193" s="39" t="s">
        <v>478</v>
      </c>
      <c r="C193" s="22" t="s">
        <v>516</v>
      </c>
      <c r="D193" s="22" t="s">
        <v>3</v>
      </c>
      <c r="E193" s="25" t="s">
        <v>452</v>
      </c>
      <c r="F193" s="25">
        <v>44930</v>
      </c>
    </row>
    <row r="194" spans="1:6" ht="25.5">
      <c r="A194" s="39" t="s">
        <v>521</v>
      </c>
      <c r="B194" s="39" t="s">
        <v>478</v>
      </c>
      <c r="C194" s="22" t="s">
        <v>522</v>
      </c>
      <c r="D194" s="22" t="s">
        <v>3</v>
      </c>
      <c r="E194" s="25" t="s">
        <v>452</v>
      </c>
      <c r="F194" s="25">
        <v>44930</v>
      </c>
    </row>
    <row r="195" spans="1:6">
      <c r="A195" s="233" t="s">
        <v>847</v>
      </c>
      <c r="B195" s="233" t="s">
        <v>478</v>
      </c>
      <c r="C195" s="234" t="s">
        <v>848</v>
      </c>
      <c r="D195" s="234" t="s">
        <v>3</v>
      </c>
      <c r="E195" s="257" t="s">
        <v>452</v>
      </c>
      <c r="F195" s="25">
        <v>44931</v>
      </c>
    </row>
    <row r="196" spans="1:6">
      <c r="A196" s="233" t="s">
        <v>847</v>
      </c>
      <c r="B196" s="233" t="s">
        <v>478</v>
      </c>
      <c r="C196" s="234" t="s">
        <v>850</v>
      </c>
      <c r="D196" s="234" t="s">
        <v>3</v>
      </c>
      <c r="E196" s="257" t="s">
        <v>452</v>
      </c>
      <c r="F196" s="25">
        <v>44931</v>
      </c>
    </row>
    <row r="197" spans="1:6">
      <c r="A197" s="233" t="s">
        <v>852</v>
      </c>
      <c r="B197" s="233" t="s">
        <v>478</v>
      </c>
      <c r="C197" s="234" t="s">
        <v>853</v>
      </c>
      <c r="D197" s="234" t="s">
        <v>3</v>
      </c>
      <c r="E197" s="257" t="s">
        <v>452</v>
      </c>
      <c r="F197" s="25">
        <v>44931</v>
      </c>
    </row>
  </sheetData>
  <autoFilter ref="A1:F197" xr:uid="{8910ECCF-D462-4392-92E5-08FA2CE1A72F}"/>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
  <sheetViews>
    <sheetView workbookViewId="0">
      <selection activeCell="A19" sqref="A19"/>
    </sheetView>
  </sheetViews>
  <sheetFormatPr defaultRowHeight="12.75"/>
  <cols>
    <col min="1" max="1" width="41.7109375" bestFit="1" customWidth="1"/>
    <col min="2" max="2" width="21.140625" bestFit="1" customWidth="1"/>
    <col min="4" max="4" width="26.42578125" bestFit="1" customWidth="1"/>
    <col min="5" max="5" width="12.85546875" bestFit="1" customWidth="1"/>
  </cols>
  <sheetData>
    <row r="1" spans="1:5" s="16" customFormat="1">
      <c r="A1" s="16" t="s">
        <v>37</v>
      </c>
      <c r="B1" s="16" t="s">
        <v>12</v>
      </c>
      <c r="C1" s="16" t="s">
        <v>21</v>
      </c>
      <c r="D1" s="16" t="s">
        <v>25</v>
      </c>
      <c r="E1" s="16" t="s">
        <v>33</v>
      </c>
    </row>
    <row r="2" spans="1:5">
      <c r="A2" s="15" t="s">
        <v>38</v>
      </c>
      <c r="B2" s="15" t="s">
        <v>20</v>
      </c>
      <c r="C2" s="15" t="s">
        <v>22</v>
      </c>
      <c r="D2" s="15" t="s">
        <v>3</v>
      </c>
      <c r="E2" s="15" t="s">
        <v>6</v>
      </c>
    </row>
    <row r="3" spans="1:5">
      <c r="A3" s="15" t="s">
        <v>39</v>
      </c>
      <c r="B3" s="15" t="s">
        <v>11</v>
      </c>
      <c r="C3" s="15" t="s">
        <v>23</v>
      </c>
      <c r="D3" s="15" t="s">
        <v>26</v>
      </c>
      <c r="E3" s="15" t="s">
        <v>13</v>
      </c>
    </row>
    <row r="4" spans="1:5">
      <c r="A4" s="15" t="s">
        <v>40</v>
      </c>
      <c r="D4" s="15" t="s">
        <v>27</v>
      </c>
    </row>
    <row r="5" spans="1:5">
      <c r="A5" s="15" t="s">
        <v>19</v>
      </c>
      <c r="D5" s="15" t="s">
        <v>28</v>
      </c>
    </row>
    <row r="6" spans="1:5">
      <c r="A6" s="15" t="s">
        <v>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DD1292FA41EF45B61C385C1720C940" ma:contentTypeVersion="13" ma:contentTypeDescription="Een nieuw document maken." ma:contentTypeScope="" ma:versionID="440406bf04b5648548783d148ef0e785">
  <xsd:schema xmlns:xsd="http://www.w3.org/2001/XMLSchema" xmlns:xs="http://www.w3.org/2001/XMLSchema" xmlns:p="http://schemas.microsoft.com/office/2006/metadata/properties" xmlns:ns2="3ff00e21-84d2-47c5-a0f1-998937254189" xmlns:ns3="80807f2c-97ba-4fed-8d4d-d4bcc75e5ad9" targetNamespace="http://schemas.microsoft.com/office/2006/metadata/properties" ma:root="true" ma:fieldsID="0fc97df913e8cf6625ba5fe030b26293" ns2:_="" ns3:_="">
    <xsd:import namespace="3ff00e21-84d2-47c5-a0f1-998937254189"/>
    <xsd:import namespace="80807f2c-97ba-4fed-8d4d-d4bcc75e5a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Opmerk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f00e21-84d2-47c5-a0f1-9989372541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0631c12-a5c4-4866-99a1-5f7f5f76c43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Opmerkingen" ma:index="20" nillable="true" ma:displayName="Opmerkingen" ma:format="Dropdown" ma:internalName="Opmerkinge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807f2c-97ba-4fed-8d4d-d4bcc75e5a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88fa6f-1b8a-46d8-b1e6-50a146d1f09c}" ma:internalName="TaxCatchAll" ma:showField="CatchAllData" ma:web="80807f2c-97ba-4fed-8d4d-d4bcc75e5ad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0807f2c-97ba-4fed-8d4d-d4bcc75e5ad9" xsi:nil="true"/>
    <lcf76f155ced4ddcb4097134ff3c332f xmlns="3ff00e21-84d2-47c5-a0f1-998937254189">
      <Terms xmlns="http://schemas.microsoft.com/office/infopath/2007/PartnerControls"/>
    </lcf76f155ced4ddcb4097134ff3c332f>
    <Opmerkingen xmlns="3ff00e21-84d2-47c5-a0f1-998937254189" xsi:nil="true"/>
  </documentManagement>
</p:properties>
</file>

<file path=customXml/itemProps1.xml><?xml version="1.0" encoding="utf-8"?>
<ds:datastoreItem xmlns:ds="http://schemas.openxmlformats.org/officeDocument/2006/customXml" ds:itemID="{82A0DB93-5B1B-41DD-BA2C-67F023CB54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f00e21-84d2-47c5-a0f1-998937254189"/>
    <ds:schemaRef ds:uri="80807f2c-97ba-4fed-8d4d-d4bcc75e5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569858-5227-4C82-9A85-B42DAA0CEAE0}">
  <ds:schemaRefs>
    <ds:schemaRef ds:uri="http://schemas.microsoft.com/sharepoint/v3/contenttype/forms"/>
  </ds:schemaRefs>
</ds:datastoreItem>
</file>

<file path=customXml/itemProps3.xml><?xml version="1.0" encoding="utf-8"?>
<ds:datastoreItem xmlns:ds="http://schemas.openxmlformats.org/officeDocument/2006/customXml" ds:itemID="{557B45AE-3BA8-4499-ABF7-10062FEFC801}">
  <ds:schemaRefs>
    <ds:schemaRef ds:uri="http://schemas.microsoft.com/office/2006/metadata/properties"/>
    <ds:schemaRef ds:uri="http://schemas.microsoft.com/office/infopath/2007/PartnerControls"/>
    <ds:schemaRef ds:uri="80807f2c-97ba-4fed-8d4d-d4bcc75e5ad9"/>
    <ds:schemaRef ds:uri="3ff00e21-84d2-47c5-a0f1-99893725418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2023</vt:lpstr>
      <vt:lpstr>Legenda</vt:lpstr>
      <vt:lpstr>Datums gegevens definitief</vt:lpstr>
      <vt:lpstr>Waarden pulldowns</vt:lpstr>
      <vt:lpstr>'2023'!Afdrukbereik</vt:lpstr>
      <vt:lpstr>'2023'!Afdruktitels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Hartogensis</dc:creator>
  <cp:lastModifiedBy>Jeroen Hartogensis</cp:lastModifiedBy>
  <cp:lastPrinted>2019-10-29T14:00:19Z</cp:lastPrinted>
  <dcterms:created xsi:type="dcterms:W3CDTF">2014-09-12T09:17:01Z</dcterms:created>
  <dcterms:modified xsi:type="dcterms:W3CDTF">2023-01-31T12:23:59Z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0x01010014DD1292FA41EF45B61C385C1720C940</vt:lpwstr>
  </property>
  <property fmtid="{D5CDD505-2E9C-101B-9397-08002B2CF9AE}" pid="3" name="Order">
    <vt:r8>1101000</vt:r8>
  </property>
  <property fmtid="{D5CDD505-2E9C-101B-9397-08002B2CF9AE}" pid="4" name="MediaServiceImageTags">
    <vt:lpwstr/>
  </property>
</Properties>
</file>